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45" windowWidth="15480" windowHeight="10695" tabRatio="813" activeTab="0"/>
  </bookViews>
  <sheets>
    <sheet name="Figure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'Figure6'!$A$8:$N$193</definedName>
    <definedName name="aus" localSheetId="0">#REF!</definedName>
    <definedName name="aus">#REF!</definedName>
    <definedName name="_xlnm.Print_Area" localSheetId="0">'Figure6'!$H$1:$N$198</definedName>
    <definedName name="PRINT_AREA_MI">#REF!</definedName>
    <definedName name="_xlnm.Print_Titles" localSheetId="0">'Figure6'!$1:$8</definedName>
    <definedName name="PRINT_TITLES_MI">#REF!</definedName>
    <definedName name="T15b">#REF!</definedName>
    <definedName name="Tab7new">#REF!</definedName>
    <definedName name="tpoc00">#REF!</definedName>
  </definedNames>
  <calcPr fullCalcOnLoad="1" fullPrecision="0"/>
</workbook>
</file>

<file path=xl/sharedStrings.xml><?xml version="1.0" encoding="utf-8"?>
<sst xmlns="http://schemas.openxmlformats.org/spreadsheetml/2006/main" count="500" uniqueCount="403">
  <si>
    <t>Bolivia (Plurinational State of)</t>
  </si>
  <si>
    <t>The former Yugoslav Republic of Macedonia</t>
  </si>
  <si>
    <t>Iran (Islamic Rep. of)</t>
  </si>
  <si>
    <t>Congo, Rep. of</t>
  </si>
  <si>
    <t>to</t>
  </si>
  <si>
    <t>code</t>
  </si>
  <si>
    <t>mor</t>
  </si>
  <si>
    <t>bhs</t>
  </si>
  <si>
    <t>cay</t>
  </si>
  <si>
    <t>cvi</t>
  </si>
  <si>
    <t>dom</t>
  </si>
  <si>
    <t>fij</t>
  </si>
  <si>
    <t>fsm</t>
  </si>
  <si>
    <t>grn</t>
  </si>
  <si>
    <t>guy</t>
  </si>
  <si>
    <t>jam</t>
  </si>
  <si>
    <t>lca</t>
  </si>
  <si>
    <t>mac</t>
  </si>
  <si>
    <t>mco</t>
  </si>
  <si>
    <t>plw</t>
  </si>
  <si>
    <t>stk</t>
  </si>
  <si>
    <t>cuw</t>
  </si>
  <si>
    <t>sxm</t>
  </si>
  <si>
    <t>World Pop. Prospects 2010</t>
  </si>
  <si>
    <t>National population: United Nations, Population Division, "World Population Prospects: The 2010 Revision", New York, 2011</t>
  </si>
  <si>
    <t>abw</t>
  </si>
  <si>
    <t>ssd</t>
  </si>
  <si>
    <t>ton</t>
  </si>
  <si>
    <t>trt</t>
  </si>
  <si>
    <t>vct</t>
  </si>
  <si>
    <t>A zero indicates that the value is zero or rounded to zero.  Two dots (..) indicate that the value is not available.</t>
  </si>
  <si>
    <t>IMF source</t>
  </si>
  <si>
    <t>Ratio</t>
  </si>
  <si>
    <t>Rank</t>
  </si>
  <si>
    <t>cntcod</t>
  </si>
  <si>
    <t>national</t>
  </si>
  <si>
    <t>x1000</t>
  </si>
  <si>
    <t>GDP/</t>
  </si>
  <si>
    <t>Country or territory</t>
  </si>
  <si>
    <t>GDP (PPP)</t>
  </si>
  <si>
    <t>square km</t>
  </si>
  <si>
    <t>of asylum (residence)</t>
  </si>
  <si>
    <t>per capita</t>
  </si>
  <si>
    <t>inhabitants</t>
  </si>
  <si>
    <r>
      <t>km</t>
    </r>
    <r>
      <rPr>
        <vertAlign val="superscript"/>
        <sz val="8"/>
        <rFont val="Arial"/>
        <family val="2"/>
      </rPr>
      <t>2</t>
    </r>
  </si>
  <si>
    <t>in billions</t>
  </si>
  <si>
    <t>in absolute</t>
  </si>
  <si>
    <t>calculated</t>
  </si>
  <si>
    <t>bvi</t>
  </si>
  <si>
    <t xml:space="preserve"> -  Hong Kong SAR, China</t>
  </si>
  <si>
    <t xml:space="preserve"> -  Macao SAR, China</t>
  </si>
  <si>
    <t>United States of America</t>
  </si>
  <si>
    <t>Serbia (and Kosovo: S/RES/1244 (1999))</t>
  </si>
  <si>
    <t>mne</t>
  </si>
  <si>
    <t>srb</t>
  </si>
  <si>
    <t>van</t>
  </si>
  <si>
    <t>Vanuatu</t>
  </si>
  <si>
    <t>lie</t>
  </si>
  <si>
    <t>Montenegro</t>
  </si>
  <si>
    <t>tjk</t>
  </si>
  <si>
    <t>djb</t>
  </si>
  <si>
    <t>ert</t>
  </si>
  <si>
    <t>eth</t>
  </si>
  <si>
    <t>ken</t>
  </si>
  <si>
    <t>som</t>
  </si>
  <si>
    <t>sud</t>
  </si>
  <si>
    <t>uga</t>
  </si>
  <si>
    <t>ang</t>
  </si>
  <si>
    <t>bot</t>
  </si>
  <si>
    <t>coi</t>
  </si>
  <si>
    <t>les</t>
  </si>
  <si>
    <t>mad</t>
  </si>
  <si>
    <t>mlw</t>
  </si>
  <si>
    <t>mts</t>
  </si>
  <si>
    <t>moz</t>
  </si>
  <si>
    <t>nam</t>
  </si>
  <si>
    <t>rsa</t>
  </si>
  <si>
    <t>swa</t>
  </si>
  <si>
    <t>zam</t>
  </si>
  <si>
    <t>zim</t>
  </si>
  <si>
    <t>ben</t>
  </si>
  <si>
    <t>bkf</t>
  </si>
  <si>
    <t>cmr</t>
  </si>
  <si>
    <t>ico</t>
  </si>
  <si>
    <t>gam</t>
  </si>
  <si>
    <t>gha</t>
  </si>
  <si>
    <t>gui</t>
  </si>
  <si>
    <t>gnb</t>
  </si>
  <si>
    <t>lbr</t>
  </si>
  <si>
    <t>mli</t>
  </si>
  <si>
    <t>ngr</t>
  </si>
  <si>
    <t>nig</t>
  </si>
  <si>
    <t>sen</t>
  </si>
  <si>
    <t>sle</t>
  </si>
  <si>
    <t>tog</t>
  </si>
  <si>
    <t>bdi</t>
  </si>
  <si>
    <t>car</t>
  </si>
  <si>
    <t>chd</t>
  </si>
  <si>
    <t>cob</t>
  </si>
  <si>
    <t>cod</t>
  </si>
  <si>
    <t>egu</t>
  </si>
  <si>
    <t>gab</t>
  </si>
  <si>
    <t>rwa</t>
  </si>
  <si>
    <t>stp</t>
  </si>
  <si>
    <t>tan</t>
  </si>
  <si>
    <t>afg</t>
  </si>
  <si>
    <t>alg</t>
  </si>
  <si>
    <t>bah</t>
  </si>
  <si>
    <t>are</t>
  </si>
  <si>
    <t>irq</t>
  </si>
  <si>
    <t>irn</t>
  </si>
  <si>
    <t>isr</t>
  </si>
  <si>
    <t>jor</t>
  </si>
  <si>
    <t>kaz</t>
  </si>
  <si>
    <t>kuw</t>
  </si>
  <si>
    <t>kgz</t>
  </si>
  <si>
    <t>leb</t>
  </si>
  <si>
    <t>lby</t>
  </si>
  <si>
    <t>mau</t>
  </si>
  <si>
    <t>gaz</t>
  </si>
  <si>
    <t>omn</t>
  </si>
  <si>
    <t>pak</t>
  </si>
  <si>
    <t>qat</t>
  </si>
  <si>
    <t>sau</t>
  </si>
  <si>
    <t>syr</t>
  </si>
  <si>
    <t>tun</t>
  </si>
  <si>
    <t>tkm</t>
  </si>
  <si>
    <t>uae</t>
  </si>
  <si>
    <t>uzb</t>
  </si>
  <si>
    <t>yem</t>
  </si>
  <si>
    <t>arg</t>
  </si>
  <si>
    <t>bze</t>
  </si>
  <si>
    <t>bol</t>
  </si>
  <si>
    <t>bra</t>
  </si>
  <si>
    <t>can</t>
  </si>
  <si>
    <t>Rep. of Moldova</t>
  </si>
  <si>
    <t>chl</t>
  </si>
  <si>
    <t>col</t>
  </si>
  <si>
    <t>cos</t>
  </si>
  <si>
    <t>cub</t>
  </si>
  <si>
    <t>ecu</t>
  </si>
  <si>
    <t>sal</t>
  </si>
  <si>
    <t>gua</t>
  </si>
  <si>
    <t>hai</t>
  </si>
  <si>
    <t>hon</t>
  </si>
  <si>
    <t>mex</t>
  </si>
  <si>
    <t>nic</t>
  </si>
  <si>
    <t>pan</t>
  </si>
  <si>
    <t>par</t>
  </si>
  <si>
    <t>per</t>
  </si>
  <si>
    <t>sur</t>
  </si>
  <si>
    <t>usa</t>
  </si>
  <si>
    <t>uru</t>
  </si>
  <si>
    <t>ven</t>
  </si>
  <si>
    <t>aul</t>
  </si>
  <si>
    <t>bgd</t>
  </si>
  <si>
    <t>cam</t>
  </si>
  <si>
    <t>chi</t>
  </si>
  <si>
    <t>hkg</t>
  </si>
  <si>
    <t>ind</t>
  </si>
  <si>
    <t>ins</t>
  </si>
  <si>
    <t>jpn</t>
  </si>
  <si>
    <t>lao</t>
  </si>
  <si>
    <t>mls</t>
  </si>
  <si>
    <t>mng</t>
  </si>
  <si>
    <t>mya</t>
  </si>
  <si>
    <t>nep</t>
  </si>
  <si>
    <t>nzl</t>
  </si>
  <si>
    <t>png</t>
  </si>
  <si>
    <t>phi</t>
  </si>
  <si>
    <t>kor</t>
  </si>
  <si>
    <t>sin</t>
  </si>
  <si>
    <t>lka</t>
  </si>
  <si>
    <t>tha</t>
  </si>
  <si>
    <t>tmp</t>
  </si>
  <si>
    <t>srv</t>
  </si>
  <si>
    <t>alb</t>
  </si>
  <si>
    <t>arm</t>
  </si>
  <si>
    <t>aus</t>
  </si>
  <si>
    <t>aze</t>
  </si>
  <si>
    <t>blr</t>
  </si>
  <si>
    <t>bel</t>
  </si>
  <si>
    <t>bsn</t>
  </si>
  <si>
    <t>bul</t>
  </si>
  <si>
    <t>hrv</t>
  </si>
  <si>
    <t>cyp</t>
  </si>
  <si>
    <t>cze</t>
  </si>
  <si>
    <t>den</t>
  </si>
  <si>
    <t>est</t>
  </si>
  <si>
    <t>fin</t>
  </si>
  <si>
    <t>fra</t>
  </si>
  <si>
    <t>geo</t>
  </si>
  <si>
    <t>gfr</t>
  </si>
  <si>
    <t>gre</t>
  </si>
  <si>
    <t>hun</t>
  </si>
  <si>
    <t>ice</t>
  </si>
  <si>
    <t>ire</t>
  </si>
  <si>
    <t>ita</t>
  </si>
  <si>
    <t>lva</t>
  </si>
  <si>
    <t>lux</t>
  </si>
  <si>
    <t>mta</t>
  </si>
  <si>
    <t>net</t>
  </si>
  <si>
    <t>nor</t>
  </si>
  <si>
    <t>pol</t>
  </si>
  <si>
    <t>por</t>
  </si>
  <si>
    <t>mda</t>
  </si>
  <si>
    <t>rom</t>
  </si>
  <si>
    <t>rus</t>
  </si>
  <si>
    <t>svk</t>
  </si>
  <si>
    <t>svn</t>
  </si>
  <si>
    <t>spa</t>
  </si>
  <si>
    <t>swe</t>
  </si>
  <si>
    <t>swi</t>
  </si>
  <si>
    <t>mcd</t>
  </si>
  <si>
    <t>tur</t>
  </si>
  <si>
    <t>ukr</t>
  </si>
  <si>
    <t>gbr</t>
  </si>
  <si>
    <t>ltu</t>
  </si>
  <si>
    <t>Palau</t>
  </si>
  <si>
    <t>Micronesia (Federated States of)</t>
  </si>
  <si>
    <t>Cayman Islands</t>
  </si>
  <si>
    <t>Afghanistan</t>
  </si>
  <si>
    <t>Albania</t>
  </si>
  <si>
    <t>Algeria</t>
  </si>
  <si>
    <t>Angola</t>
  </si>
  <si>
    <t>Egypt</t>
  </si>
  <si>
    <t>Argentina</t>
  </si>
  <si>
    <t>Armenia</t>
  </si>
  <si>
    <t>Australia</t>
  </si>
  <si>
    <t>Austria</t>
  </si>
  <si>
    <t>Azerbaijan</t>
  </si>
  <si>
    <t>Bahrain</t>
  </si>
  <si>
    <t>Burundi</t>
  </si>
  <si>
    <t>Belgium</t>
  </si>
  <si>
    <t>Benin</t>
  </si>
  <si>
    <t>Bangladesh</t>
  </si>
  <si>
    <t>Burkina Faso</t>
  </si>
  <si>
    <t>Belarus</t>
  </si>
  <si>
    <t>Botswana</t>
  </si>
  <si>
    <t>Brazil</t>
  </si>
  <si>
    <t>Bosnia and Herzegovina</t>
  </si>
  <si>
    <t>Bulgaria</t>
  </si>
  <si>
    <t>Belize</t>
  </si>
  <si>
    <t>Cambodia</t>
  </si>
  <si>
    <t>Aruba</t>
  </si>
  <si>
    <t>Curacao</t>
  </si>
  <si>
    <t>Saint Maarten</t>
  </si>
  <si>
    <t>Canada</t>
  </si>
  <si>
    <t>Central African Rep.</t>
  </si>
  <si>
    <t>Chad</t>
  </si>
  <si>
    <t>China</t>
  </si>
  <si>
    <t>Chile</t>
  </si>
  <si>
    <t>Cameroon</t>
  </si>
  <si>
    <t>Dem. Rep. of the Congo</t>
  </si>
  <si>
    <t>Comoros</t>
  </si>
  <si>
    <t>Colombia</t>
  </si>
  <si>
    <t>Costa Rica</t>
  </si>
  <si>
    <t>Cuba</t>
  </si>
  <si>
    <t>Cyprus</t>
  </si>
  <si>
    <t>Czech Rep.</t>
  </si>
  <si>
    <t>Denmark</t>
  </si>
  <si>
    <t>Djibouti</t>
  </si>
  <si>
    <t>Ecuador</t>
  </si>
  <si>
    <t>Eritrea</t>
  </si>
  <si>
    <t>Estonia</t>
  </si>
  <si>
    <t>Ethiopia</t>
  </si>
  <si>
    <t>Finland</t>
  </si>
  <si>
    <t>France</t>
  </si>
  <si>
    <t>Gabon</t>
  </si>
  <si>
    <t>Gambia</t>
  </si>
  <si>
    <t>Occupied Palestinian Territory</t>
  </si>
  <si>
    <t>United Kingdom</t>
  </si>
  <si>
    <t>Georgia</t>
  </si>
  <si>
    <t>Germany</t>
  </si>
  <si>
    <t>Ghana</t>
  </si>
  <si>
    <t>Guinea-Bissau</t>
  </si>
  <si>
    <t>Greece</t>
  </si>
  <si>
    <t>Guatemala</t>
  </si>
  <si>
    <t>Guinea</t>
  </si>
  <si>
    <t>Honduras</t>
  </si>
  <si>
    <t>Croatia</t>
  </si>
  <si>
    <t>Hungary</t>
  </si>
  <si>
    <t>Iceland</t>
  </si>
  <si>
    <t>Côte d'Ivoire</t>
  </si>
  <si>
    <t>India</t>
  </si>
  <si>
    <t>Indonesia</t>
  </si>
  <si>
    <t>Ireland</t>
  </si>
  <si>
    <t>Iraq</t>
  </si>
  <si>
    <t>Israel</t>
  </si>
  <si>
    <t>Italy</t>
  </si>
  <si>
    <t>Jordan</t>
  </si>
  <si>
    <t>Japan</t>
  </si>
  <si>
    <t>Kazakhstan</t>
  </si>
  <si>
    <t>Kenya</t>
  </si>
  <si>
    <t>Kyrgyzstan</t>
  </si>
  <si>
    <t>Rep. of Korea</t>
  </si>
  <si>
    <t>Kuwait</t>
  </si>
  <si>
    <t>Lao People's Dem. Rep.</t>
  </si>
  <si>
    <t>Liberia</t>
  </si>
  <si>
    <t>Lebanon</t>
  </si>
  <si>
    <t>Lesotho</t>
  </si>
  <si>
    <t>Liechtenstein</t>
  </si>
  <si>
    <t>Sri Lanka</t>
  </si>
  <si>
    <t>Lithuania</t>
  </si>
  <si>
    <t>Luxembourg</t>
  </si>
  <si>
    <t>Latvia</t>
  </si>
  <si>
    <t>Madagascar</t>
  </si>
  <si>
    <t>Mauritania</t>
  </si>
  <si>
    <t>British Virgin Islands</t>
  </si>
  <si>
    <t>Mexico</t>
  </si>
  <si>
    <t>Mali</t>
  </si>
  <si>
    <t>Malaysia</t>
  </si>
  <si>
    <t>Malawi</t>
  </si>
  <si>
    <t>Mongolia</t>
  </si>
  <si>
    <t>Morocco</t>
  </si>
  <si>
    <t>Mozambique</t>
  </si>
  <si>
    <t>Malta</t>
  </si>
  <si>
    <t>Mauritius</t>
  </si>
  <si>
    <t>Myanmar</t>
  </si>
  <si>
    <t>Namibia</t>
  </si>
  <si>
    <t>Nepal</t>
  </si>
  <si>
    <t>Netherlands</t>
  </si>
  <si>
    <t>Niger</t>
  </si>
  <si>
    <t>Nicaragua</t>
  </si>
  <si>
    <t>Nigeria</t>
  </si>
  <si>
    <t>Norway</t>
  </si>
  <si>
    <t>New Zealand</t>
  </si>
  <si>
    <t>Oman</t>
  </si>
  <si>
    <t>Panama</t>
  </si>
  <si>
    <t>Paraguay</t>
  </si>
  <si>
    <t>Peru</t>
  </si>
  <si>
    <t>Philippines</t>
  </si>
  <si>
    <t>Libya</t>
  </si>
  <si>
    <t>Papua New Guinea</t>
  </si>
  <si>
    <t>Poland</t>
  </si>
  <si>
    <t>Portugal</t>
  </si>
  <si>
    <t>Qatar</t>
  </si>
  <si>
    <t>Romania</t>
  </si>
  <si>
    <t>South Africa</t>
  </si>
  <si>
    <t>Russian Federation</t>
  </si>
  <si>
    <t>Rwanda</t>
  </si>
  <si>
    <t>El Salvador</t>
  </si>
  <si>
    <t>Saudi Arabia</t>
  </si>
  <si>
    <t>Senegal</t>
  </si>
  <si>
    <t>Singapore</t>
  </si>
  <si>
    <t>Sierra Leone</t>
  </si>
  <si>
    <t>Somalia</t>
  </si>
  <si>
    <t>Spain</t>
  </si>
  <si>
    <t>Viet Nam</t>
  </si>
  <si>
    <t>Sao Tome and Principe</t>
  </si>
  <si>
    <t>Sudan</t>
  </si>
  <si>
    <t>Suriname</t>
  </si>
  <si>
    <t>Slovakia</t>
  </si>
  <si>
    <t>Slovenia</t>
  </si>
  <si>
    <t>Swaziland</t>
  </si>
  <si>
    <t>Sweden</t>
  </si>
  <si>
    <t>Switzerland</t>
  </si>
  <si>
    <t>Syrian Arab Rep.</t>
  </si>
  <si>
    <t>United Rep. of Tanzania</t>
  </si>
  <si>
    <t>Thailand</t>
  </si>
  <si>
    <t>Tajikistan</t>
  </si>
  <si>
    <t>Turkmenistan</t>
  </si>
  <si>
    <t>Timor-Leste</t>
  </si>
  <si>
    <t>Togo</t>
  </si>
  <si>
    <t>Tunisia</t>
  </si>
  <si>
    <t>Turkey</t>
  </si>
  <si>
    <t>United Arab Emirates</t>
  </si>
  <si>
    <t>Uganda</t>
  </si>
  <si>
    <t>Ukraine</t>
  </si>
  <si>
    <t>Uruguay</t>
  </si>
  <si>
    <t>Uzbekistan</t>
  </si>
  <si>
    <t>Yemen</t>
  </si>
  <si>
    <t>Zambia</t>
  </si>
  <si>
    <t>Zimbabwe</t>
  </si>
  <si>
    <t>..</t>
  </si>
  <si>
    <t>Pakistan</t>
  </si>
  <si>
    <t>Cape Verde</t>
  </si>
  <si>
    <t>Dominican Rep.</t>
  </si>
  <si>
    <t>Equatorial Guinea</t>
  </si>
  <si>
    <t>Fiji</t>
  </si>
  <si>
    <t>Grenada</t>
  </si>
  <si>
    <t>Guyana</t>
  </si>
  <si>
    <t>Haiti</t>
  </si>
  <si>
    <t>Jamaica</t>
  </si>
  <si>
    <t>Saint Lucia</t>
  </si>
  <si>
    <t>Monaco</t>
  </si>
  <si>
    <t>Sources:</t>
  </si>
  <si>
    <t>National surface area: Global Insight Digital Mapping 1998, Europa Technologies Ltd.</t>
  </si>
  <si>
    <t>Saint Kitts and Nevis</t>
  </si>
  <si>
    <t>Tonga</t>
  </si>
  <si>
    <t>Trinidad and Tobago</t>
  </si>
  <si>
    <t>Bahamas</t>
  </si>
  <si>
    <t>Saint Vincent and the Grenadines</t>
  </si>
  <si>
    <t>Venezuela (Bolivarian Rep. of)</t>
  </si>
  <si>
    <t>South Sudan</t>
  </si>
  <si>
    <t>population</t>
  </si>
  <si>
    <t>Refugees</t>
  </si>
  <si>
    <t>refugees</t>
  </si>
  <si>
    <t>Table 24. Indicators of host country capacity and contributions, 2011</t>
  </si>
  <si>
    <t>new (2012)</t>
  </si>
  <si>
    <t>2011 data</t>
  </si>
  <si>
    <t>(thousands)</t>
  </si>
  <si>
    <t>Gross Domestic Product (PPP): International Monetary Fund, World Economic Outlook Database, April 2012 (accessed 25 April 2012)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</si>
</sst>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;\(#,##0\);\-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_);_(* \(#,##0.0\);_(* &quot;-&quot;_);_(@_)"/>
    <numFmt numFmtId="170" formatCode="General_)"/>
    <numFmt numFmtId="171" formatCode="0.0"/>
    <numFmt numFmtId="172" formatCode="0.0%"/>
    <numFmt numFmtId="173" formatCode="0_);\(0\)"/>
    <numFmt numFmtId="174" formatCode="_-* #,##0_-;\-* #,##0_-;_-* &quot;-&quot;??_-;_-@_-"/>
    <numFmt numFmtId="175" formatCode="#,##0;\-#,##0;\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0" borderId="0">
      <alignment/>
      <protection/>
    </xf>
    <xf numFmtId="17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24" borderId="10" xfId="60" applyFont="1" applyFill="1" applyBorder="1" applyAlignment="1">
      <alignment horizontal="center"/>
      <protection/>
    </xf>
    <xf numFmtId="0" fontId="1" fillId="24" borderId="11" xfId="60" applyFont="1" applyFill="1" applyBorder="1" applyAlignment="1">
      <alignment horizontal="center"/>
      <protection/>
    </xf>
    <xf numFmtId="0" fontId="1" fillId="0" borderId="0" xfId="60" applyFont="1" applyFill="1">
      <alignment/>
      <protection/>
    </xf>
    <xf numFmtId="167" fontId="1" fillId="0" borderId="0" xfId="44" applyNumberFormat="1" applyFont="1" applyFill="1" applyAlignment="1">
      <alignment/>
    </xf>
    <xf numFmtId="0" fontId="3" fillId="0" borderId="0" xfId="60" applyFont="1" applyFill="1">
      <alignment/>
      <protection/>
    </xf>
    <xf numFmtId="170" fontId="3" fillId="0" borderId="0" xfId="59" applyFont="1" applyFill="1">
      <alignment/>
      <protection/>
    </xf>
    <xf numFmtId="170" fontId="3" fillId="0" borderId="0" xfId="59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Alignment="1" quotePrefix="1">
      <alignment horizontal="center"/>
      <protection/>
    </xf>
    <xf numFmtId="3" fontId="3" fillId="0" borderId="0" xfId="59" applyNumberFormat="1" applyFont="1" applyFill="1">
      <alignment/>
      <protection/>
    </xf>
    <xf numFmtId="3" fontId="3" fillId="0" borderId="0" xfId="60" applyNumberFormat="1" applyFont="1" applyFill="1" applyAlignment="1">
      <alignment horizontal="right"/>
      <protection/>
    </xf>
    <xf numFmtId="0" fontId="1" fillId="0" borderId="10" xfId="44" applyNumberFormat="1" applyFont="1" applyFill="1" applyBorder="1" applyAlignment="1">
      <alignment/>
    </xf>
    <xf numFmtId="167" fontId="1" fillId="0" borderId="10" xfId="44" applyNumberFormat="1" applyFont="1" applyFill="1" applyBorder="1" applyAlignment="1">
      <alignment horizontal="right"/>
    </xf>
    <xf numFmtId="0" fontId="1" fillId="0" borderId="10" xfId="44" applyNumberFormat="1" applyFont="1" applyFill="1" applyBorder="1" applyAlignment="1">
      <alignment/>
    </xf>
    <xf numFmtId="0" fontId="1" fillId="0" borderId="12" xfId="44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 horizontal="right"/>
    </xf>
    <xf numFmtId="3" fontId="3" fillId="0" borderId="0" xfId="60" applyNumberFormat="1" applyFont="1" applyFill="1">
      <alignment/>
      <protection/>
    </xf>
    <xf numFmtId="170" fontId="1" fillId="0" borderId="0" xfId="59" applyFont="1" applyFill="1">
      <alignment/>
      <protection/>
    </xf>
    <xf numFmtId="3" fontId="1" fillId="0" borderId="0" xfId="60" applyNumberFormat="1" applyFont="1" applyFill="1">
      <alignment/>
      <protection/>
    </xf>
    <xf numFmtId="0" fontId="6" fillId="24" borderId="0" xfId="44" applyNumberFormat="1" applyFont="1" applyFill="1" applyBorder="1" applyAlignment="1">
      <alignment horizontal="left"/>
    </xf>
    <xf numFmtId="167" fontId="1" fillId="24" borderId="0" xfId="44" applyNumberFormat="1" applyFont="1" applyFill="1" applyAlignment="1">
      <alignment/>
    </xf>
    <xf numFmtId="0" fontId="1" fillId="24" borderId="0" xfId="44" applyNumberFormat="1" applyFont="1" applyFill="1" applyBorder="1" applyAlignment="1">
      <alignment/>
    </xf>
    <xf numFmtId="0" fontId="1" fillId="24" borderId="0" xfId="60" applyFont="1" applyFill="1">
      <alignment/>
      <protection/>
    </xf>
    <xf numFmtId="0" fontId="1" fillId="24" borderId="11" xfId="60" applyFont="1" applyFill="1" applyBorder="1">
      <alignment/>
      <protection/>
    </xf>
    <xf numFmtId="0" fontId="1" fillId="24" borderId="13" xfId="60" applyFont="1" applyFill="1" applyBorder="1" applyAlignment="1">
      <alignment horizontal="centerContinuous"/>
      <protection/>
    </xf>
    <xf numFmtId="0" fontId="1" fillId="24" borderId="14" xfId="60" applyFont="1" applyFill="1" applyBorder="1" applyAlignment="1">
      <alignment horizontal="centerContinuous"/>
      <protection/>
    </xf>
    <xf numFmtId="167" fontId="1" fillId="24" borderId="13" xfId="44" applyNumberFormat="1" applyFont="1" applyFill="1" applyBorder="1" applyAlignment="1">
      <alignment horizontal="centerContinuous"/>
    </xf>
    <xf numFmtId="167" fontId="1" fillId="24" borderId="14" xfId="44" applyNumberFormat="1" applyFont="1" applyFill="1" applyBorder="1" applyAlignment="1">
      <alignment horizontal="centerContinuous"/>
    </xf>
    <xf numFmtId="167" fontId="1" fillId="24" borderId="15" xfId="44" applyNumberFormat="1" applyFont="1" applyFill="1" applyBorder="1" applyAlignment="1">
      <alignment horizontal="centerContinuous"/>
    </xf>
    <xf numFmtId="3" fontId="1" fillId="24" borderId="10" xfId="44" applyNumberFormat="1" applyFont="1" applyFill="1" applyBorder="1" applyAlignment="1">
      <alignment horizontal="center"/>
    </xf>
    <xf numFmtId="167" fontId="1" fillId="24" borderId="12" xfId="44" applyNumberFormat="1" applyFont="1" applyFill="1" applyBorder="1" applyAlignment="1">
      <alignment horizontal="center"/>
    </xf>
    <xf numFmtId="1" fontId="1" fillId="24" borderId="12" xfId="44" applyNumberFormat="1" applyFont="1" applyFill="1" applyBorder="1" applyAlignment="1">
      <alignment horizontal="center"/>
    </xf>
    <xf numFmtId="166" fontId="1" fillId="24" borderId="0" xfId="44" applyNumberFormat="1" applyFont="1" applyFill="1" applyBorder="1" applyAlignment="1">
      <alignment horizontal="right"/>
    </xf>
    <xf numFmtId="167" fontId="1" fillId="24" borderId="0" xfId="44" applyNumberFormat="1" applyFont="1" applyFill="1" applyBorder="1" applyAlignment="1">
      <alignment horizontal="right"/>
    </xf>
    <xf numFmtId="0" fontId="2" fillId="24" borderId="0" xfId="44" applyNumberFormat="1" applyFont="1" applyFill="1" applyBorder="1" applyAlignment="1">
      <alignment/>
    </xf>
    <xf numFmtId="168" fontId="3" fillId="0" borderId="0" xfId="59" applyNumberFormat="1" applyFont="1" applyFill="1">
      <alignment/>
      <protection/>
    </xf>
    <xf numFmtId="171" fontId="3" fillId="0" borderId="0" xfId="59" applyNumberFormat="1" applyFont="1" applyFill="1" applyAlignment="1">
      <alignment horizontal="right"/>
      <protection/>
    </xf>
    <xf numFmtId="167" fontId="3" fillId="0" borderId="0" xfId="42" applyNumberFormat="1" applyFont="1" applyFill="1" applyAlignment="1">
      <alignment/>
    </xf>
    <xf numFmtId="0" fontId="1" fillId="0" borderId="10" xfId="44" applyNumberFormat="1" applyFont="1" applyFill="1" applyBorder="1" applyAlignment="1" quotePrefix="1">
      <alignment/>
    </xf>
    <xf numFmtId="0" fontId="8" fillId="0" borderId="10" xfId="58" applyNumberFormat="1" applyFont="1" applyFill="1" applyBorder="1" applyAlignment="1">
      <alignment horizontal="left"/>
      <protection/>
    </xf>
    <xf numFmtId="171" fontId="1" fillId="0" borderId="10" xfId="44" applyNumberFormat="1" applyFont="1" applyFill="1" applyBorder="1" applyAlignment="1">
      <alignment horizontal="right"/>
    </xf>
    <xf numFmtId="171" fontId="1" fillId="0" borderId="12" xfId="44" applyNumberFormat="1" applyFont="1" applyFill="1" applyBorder="1" applyAlignment="1">
      <alignment horizontal="right"/>
    </xf>
    <xf numFmtId="0" fontId="1" fillId="0" borderId="10" xfId="42" applyNumberFormat="1" applyFont="1" applyFill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yearboo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_Ref vs indicator data 2011" xfId="58"/>
    <cellStyle name="Normal_sy05-tab" xfId="59"/>
    <cellStyle name="Normal_sychaf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border>
        <top style="thin"/>
      </border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refas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01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0ASR\00r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sycha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01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bel89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0ASR\00r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analysis\SY\2209\sy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fvarassis9301"/>
      <sheetName val="refassis93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09"/>
  <sheetViews>
    <sheetView tabSelected="1" workbookViewId="0" topLeftCell="A1">
      <pane ySplit="8" topLeftCell="BM9" activePane="bottomLeft" state="frozen"/>
      <selection pane="topLeft" activeCell="F92" activeCellId="1" sqref="F161 F92"/>
      <selection pane="bottomLeft" activeCell="K18" sqref="K18"/>
    </sheetView>
  </sheetViews>
  <sheetFormatPr defaultColWidth="9.140625" defaultRowHeight="12.75"/>
  <cols>
    <col min="1" max="1" width="8.8515625" style="3" hidden="1" customWidth="1"/>
    <col min="2" max="3" width="8.57421875" style="3" hidden="1" customWidth="1"/>
    <col min="4" max="4" width="12.421875" style="3" hidden="1" customWidth="1"/>
    <col min="5" max="5" width="5.57421875" style="3" hidden="1" customWidth="1"/>
    <col min="6" max="6" width="8.140625" style="3" hidden="1" customWidth="1"/>
    <col min="7" max="7" width="6.8515625" style="3" hidden="1" customWidth="1"/>
    <col min="8" max="8" width="21.8515625" style="3" customWidth="1"/>
    <col min="9" max="14" width="11.57421875" style="4" customWidth="1"/>
    <col min="15" max="15" width="12.00390625" style="3" bestFit="1" customWidth="1"/>
    <col min="16" max="16384" width="9.140625" style="3" customWidth="1"/>
  </cols>
  <sheetData>
    <row r="1" spans="8:14" ht="15" customHeight="1">
      <c r="H1" s="20" t="s">
        <v>398</v>
      </c>
      <c r="I1" s="21"/>
      <c r="J1" s="21"/>
      <c r="K1" s="21"/>
      <c r="L1" s="21"/>
      <c r="M1" s="21"/>
      <c r="N1" s="21"/>
    </row>
    <row r="2" spans="8:14" ht="11.25">
      <c r="H2" s="22" t="s">
        <v>30</v>
      </c>
      <c r="I2" s="21"/>
      <c r="J2" s="21"/>
      <c r="K2" s="21"/>
      <c r="L2" s="21"/>
      <c r="M2" s="21"/>
      <c r="N2" s="21"/>
    </row>
    <row r="3" spans="2:14" ht="11.25">
      <c r="B3" s="3" t="s">
        <v>23</v>
      </c>
      <c r="D3" s="3" t="s">
        <v>31</v>
      </c>
      <c r="H3" s="23"/>
      <c r="I3" s="21"/>
      <c r="J3" s="21"/>
      <c r="K3" s="21"/>
      <c r="L3" s="21"/>
      <c r="M3" s="21"/>
      <c r="N3" s="21"/>
    </row>
    <row r="4" spans="4:14" s="5" customFormat="1" ht="11.25" customHeight="1">
      <c r="D4" s="5" t="s">
        <v>399</v>
      </c>
      <c r="H4" s="24"/>
      <c r="I4" s="25" t="s">
        <v>32</v>
      </c>
      <c r="J4" s="25"/>
      <c r="K4" s="26"/>
      <c r="L4" s="27" t="s">
        <v>33</v>
      </c>
      <c r="M4" s="28"/>
      <c r="N4" s="29"/>
    </row>
    <row r="5" spans="8:14" s="5" customFormat="1" ht="11.25" customHeight="1">
      <c r="H5" s="1"/>
      <c r="I5" s="2" t="s">
        <v>396</v>
      </c>
      <c r="J5" s="2" t="s">
        <v>396</v>
      </c>
      <c r="K5" s="2" t="s">
        <v>396</v>
      </c>
      <c r="L5" s="2" t="s">
        <v>396</v>
      </c>
      <c r="M5" s="2" t="s">
        <v>396</v>
      </c>
      <c r="N5" s="2" t="s">
        <v>396</v>
      </c>
    </row>
    <row r="6" spans="2:14" s="5" customFormat="1" ht="11.25" customHeight="1">
      <c r="B6" s="8" t="s">
        <v>35</v>
      </c>
      <c r="C6" s="8" t="s">
        <v>45</v>
      </c>
      <c r="D6" s="8" t="s">
        <v>46</v>
      </c>
      <c r="F6" s="8" t="s">
        <v>47</v>
      </c>
      <c r="H6" s="1"/>
      <c r="I6" s="1" t="s">
        <v>4</v>
      </c>
      <c r="J6" s="1" t="s">
        <v>4</v>
      </c>
      <c r="K6" s="1" t="s">
        <v>4</v>
      </c>
      <c r="L6" s="1" t="s">
        <v>4</v>
      </c>
      <c r="M6" s="1" t="s">
        <v>4</v>
      </c>
      <c r="N6" s="1" t="s">
        <v>4</v>
      </c>
    </row>
    <row r="7" spans="1:14" s="5" customFormat="1" ht="11.25" customHeight="1">
      <c r="A7" s="6" t="s">
        <v>34</v>
      </c>
      <c r="B7" s="7" t="s">
        <v>395</v>
      </c>
      <c r="C7" s="5" t="s">
        <v>39</v>
      </c>
      <c r="D7" s="8" t="s">
        <v>39</v>
      </c>
      <c r="E7" s="8" t="s">
        <v>36</v>
      </c>
      <c r="F7" s="7" t="s">
        <v>37</v>
      </c>
      <c r="G7" s="9">
        <v>2011</v>
      </c>
      <c r="H7" s="1" t="s">
        <v>38</v>
      </c>
      <c r="I7" s="1" t="s">
        <v>39</v>
      </c>
      <c r="J7" s="30">
        <v>1000</v>
      </c>
      <c r="K7" s="30">
        <v>1000</v>
      </c>
      <c r="L7" s="1" t="s">
        <v>39</v>
      </c>
      <c r="M7" s="30">
        <v>1000</v>
      </c>
      <c r="N7" s="30">
        <v>1000</v>
      </c>
    </row>
    <row r="8" spans="1:14" s="5" customFormat="1" ht="11.25" customHeight="1">
      <c r="A8" s="6" t="s">
        <v>5</v>
      </c>
      <c r="B8" s="7" t="s">
        <v>401</v>
      </c>
      <c r="C8" s="7" t="s">
        <v>400</v>
      </c>
      <c r="D8" s="7" t="s">
        <v>400</v>
      </c>
      <c r="E8" s="8" t="s">
        <v>40</v>
      </c>
      <c r="F8" s="7" t="s">
        <v>42</v>
      </c>
      <c r="G8" s="8" t="s">
        <v>397</v>
      </c>
      <c r="H8" s="31" t="s">
        <v>41</v>
      </c>
      <c r="I8" s="32" t="s">
        <v>42</v>
      </c>
      <c r="J8" s="32" t="s">
        <v>43</v>
      </c>
      <c r="K8" s="32" t="s">
        <v>44</v>
      </c>
      <c r="L8" s="32" t="s">
        <v>42</v>
      </c>
      <c r="M8" s="32" t="s">
        <v>43</v>
      </c>
      <c r="N8" s="32" t="s">
        <v>44</v>
      </c>
    </row>
    <row r="9" spans="1:15" s="5" customFormat="1" ht="11.25" customHeight="1">
      <c r="A9" s="6" t="s">
        <v>105</v>
      </c>
      <c r="B9" s="10">
        <v>31412</v>
      </c>
      <c r="C9" s="36">
        <v>29.731</v>
      </c>
      <c r="D9" s="10">
        <f aca="true" t="shared" si="0" ref="D9:D40">+C9*1000000000</f>
        <v>29731000000</v>
      </c>
      <c r="E9" s="6">
        <v>641.472</v>
      </c>
      <c r="F9" s="37">
        <f aca="true" t="shared" si="1" ref="F9:F40">+D9/(B9*1000)</f>
        <v>946.5</v>
      </c>
      <c r="G9" s="11">
        <v>3009</v>
      </c>
      <c r="H9" s="12" t="s">
        <v>221</v>
      </c>
      <c r="I9" s="41">
        <v>3.2</v>
      </c>
      <c r="J9" s="41">
        <v>0.1</v>
      </c>
      <c r="K9" s="41">
        <v>4.7</v>
      </c>
      <c r="L9" s="13">
        <v>56</v>
      </c>
      <c r="M9" s="13">
        <v>107</v>
      </c>
      <c r="N9" s="13">
        <v>108</v>
      </c>
      <c r="O9" s="38"/>
    </row>
    <row r="10" spans="1:14" s="5" customFormat="1" ht="11.25" customHeight="1">
      <c r="A10" s="6" t="s">
        <v>176</v>
      </c>
      <c r="B10" s="10">
        <v>3204</v>
      </c>
      <c r="C10" s="36">
        <v>24.91</v>
      </c>
      <c r="D10" s="10">
        <f t="shared" si="0"/>
        <v>24910000000</v>
      </c>
      <c r="E10" s="6">
        <v>28.671</v>
      </c>
      <c r="F10" s="37">
        <f t="shared" si="1"/>
        <v>7774.7</v>
      </c>
      <c r="G10" s="11">
        <v>82</v>
      </c>
      <c r="H10" s="12" t="s">
        <v>222</v>
      </c>
      <c r="I10" s="41">
        <v>0</v>
      </c>
      <c r="J10" s="41">
        <v>0</v>
      </c>
      <c r="K10" s="41">
        <v>2.9</v>
      </c>
      <c r="L10" s="13">
        <v>134</v>
      </c>
      <c r="M10" s="13">
        <v>135</v>
      </c>
      <c r="N10" s="13">
        <v>119</v>
      </c>
    </row>
    <row r="11" spans="1:14" s="5" customFormat="1" ht="11.25" customHeight="1">
      <c r="A11" s="6" t="s">
        <v>106</v>
      </c>
      <c r="B11" s="10">
        <v>35468</v>
      </c>
      <c r="C11" s="36">
        <v>263.661</v>
      </c>
      <c r="D11" s="10">
        <f t="shared" si="0"/>
        <v>263661000000</v>
      </c>
      <c r="E11" s="6">
        <v>2319.588</v>
      </c>
      <c r="F11" s="37">
        <f t="shared" si="1"/>
        <v>7433.8</v>
      </c>
      <c r="G11" s="11">
        <v>94148</v>
      </c>
      <c r="H11" s="12" t="s">
        <v>223</v>
      </c>
      <c r="I11" s="41">
        <v>12.7</v>
      </c>
      <c r="J11" s="41">
        <v>2.7</v>
      </c>
      <c r="K11" s="41">
        <v>40.6</v>
      </c>
      <c r="L11" s="13">
        <v>33</v>
      </c>
      <c r="M11" s="13">
        <v>45</v>
      </c>
      <c r="N11" s="13">
        <v>69</v>
      </c>
    </row>
    <row r="12" spans="1:14" s="5" customFormat="1" ht="11.25" customHeight="1">
      <c r="A12" s="6" t="s">
        <v>67</v>
      </c>
      <c r="B12" s="10">
        <v>19082</v>
      </c>
      <c r="C12" s="36">
        <v>115.679</v>
      </c>
      <c r="D12" s="10">
        <f t="shared" si="0"/>
        <v>115679000000</v>
      </c>
      <c r="E12" s="6">
        <v>1252.288</v>
      </c>
      <c r="F12" s="37">
        <f t="shared" si="1"/>
        <v>6062.2</v>
      </c>
      <c r="G12" s="11">
        <v>16223</v>
      </c>
      <c r="H12" s="12" t="s">
        <v>224</v>
      </c>
      <c r="I12" s="41">
        <v>2.7</v>
      </c>
      <c r="J12" s="41">
        <v>0.9</v>
      </c>
      <c r="K12" s="41">
        <v>13</v>
      </c>
      <c r="L12" s="13">
        <v>57</v>
      </c>
      <c r="M12" s="13">
        <v>77</v>
      </c>
      <c r="N12" s="13">
        <v>86</v>
      </c>
    </row>
    <row r="13" spans="1:14" s="5" customFormat="1" ht="11.25" customHeight="1">
      <c r="A13" s="6" t="s">
        <v>130</v>
      </c>
      <c r="B13" s="10">
        <v>40412</v>
      </c>
      <c r="C13" s="36">
        <v>716.419</v>
      </c>
      <c r="D13" s="10">
        <f t="shared" si="0"/>
        <v>716419000000</v>
      </c>
      <c r="E13" s="6">
        <v>2777.044</v>
      </c>
      <c r="F13" s="37">
        <f t="shared" si="1"/>
        <v>17727.9</v>
      </c>
      <c r="G13" s="11">
        <v>3361</v>
      </c>
      <c r="H13" s="12" t="s">
        <v>226</v>
      </c>
      <c r="I13" s="41">
        <v>0.2</v>
      </c>
      <c r="J13" s="41">
        <v>0.1</v>
      </c>
      <c r="K13" s="41">
        <v>1.2</v>
      </c>
      <c r="L13" s="13">
        <v>94</v>
      </c>
      <c r="M13" s="13">
        <v>111</v>
      </c>
      <c r="N13" s="13">
        <v>129</v>
      </c>
    </row>
    <row r="14" spans="1:14" s="5" customFormat="1" ht="11.25" customHeight="1">
      <c r="A14" s="6" t="s">
        <v>177</v>
      </c>
      <c r="B14" s="10">
        <v>3092</v>
      </c>
      <c r="C14" s="36">
        <v>17.941</v>
      </c>
      <c r="D14" s="10">
        <f t="shared" si="0"/>
        <v>17941000000</v>
      </c>
      <c r="E14" s="6">
        <v>29.604</v>
      </c>
      <c r="F14" s="37">
        <f t="shared" si="1"/>
        <v>5802.4</v>
      </c>
      <c r="G14" s="11">
        <v>2918</v>
      </c>
      <c r="H14" s="12" t="s">
        <v>227</v>
      </c>
      <c r="I14" s="41">
        <v>0.5</v>
      </c>
      <c r="J14" s="41">
        <v>0.9</v>
      </c>
      <c r="K14" s="41">
        <v>98.6</v>
      </c>
      <c r="L14" s="13">
        <v>78</v>
      </c>
      <c r="M14" s="13">
        <v>74</v>
      </c>
      <c r="N14" s="13">
        <v>51</v>
      </c>
    </row>
    <row r="15" spans="1:14" s="5" customFormat="1" ht="11.25" customHeight="1">
      <c r="A15" s="6" t="s">
        <v>25</v>
      </c>
      <c r="B15" s="10">
        <v>107</v>
      </c>
      <c r="C15" s="36"/>
      <c r="D15" s="10">
        <f t="shared" si="0"/>
        <v>0</v>
      </c>
      <c r="E15" s="6"/>
      <c r="F15" s="37">
        <f t="shared" si="1"/>
        <v>0</v>
      </c>
      <c r="G15" s="11">
        <v>0</v>
      </c>
      <c r="H15" s="12" t="s">
        <v>244</v>
      </c>
      <c r="I15" s="41" t="s">
        <v>374</v>
      </c>
      <c r="J15" s="41">
        <v>0</v>
      </c>
      <c r="K15" s="41" t="s">
        <v>374</v>
      </c>
      <c r="L15" s="13" t="s">
        <v>374</v>
      </c>
      <c r="M15" s="13">
        <v>168</v>
      </c>
      <c r="N15" s="13" t="s">
        <v>374</v>
      </c>
    </row>
    <row r="16" spans="1:14" s="5" customFormat="1" ht="11.25" customHeight="1">
      <c r="A16" s="6" t="s">
        <v>154</v>
      </c>
      <c r="B16" s="10">
        <v>22268</v>
      </c>
      <c r="C16" s="36">
        <v>914.482</v>
      </c>
      <c r="D16" s="10">
        <f t="shared" si="0"/>
        <v>914482000000</v>
      </c>
      <c r="E16" s="6">
        <v>7701.556</v>
      </c>
      <c r="F16" s="37">
        <f t="shared" si="1"/>
        <v>41067.1</v>
      </c>
      <c r="G16" s="11">
        <v>23434</v>
      </c>
      <c r="H16" s="12" t="s">
        <v>228</v>
      </c>
      <c r="I16" s="41">
        <v>0.6</v>
      </c>
      <c r="J16" s="41">
        <v>1.1</v>
      </c>
      <c r="K16" s="41">
        <v>3</v>
      </c>
      <c r="L16" s="13">
        <v>77</v>
      </c>
      <c r="M16" s="13">
        <v>71</v>
      </c>
      <c r="N16" s="13">
        <v>116</v>
      </c>
    </row>
    <row r="17" spans="1:14" s="5" customFormat="1" ht="11.25" customHeight="1">
      <c r="A17" s="6" t="s">
        <v>178</v>
      </c>
      <c r="B17" s="10">
        <v>8394</v>
      </c>
      <c r="C17" s="36">
        <v>352.015</v>
      </c>
      <c r="D17" s="10">
        <f t="shared" si="0"/>
        <v>352015000000</v>
      </c>
      <c r="E17" s="6">
        <v>83.699</v>
      </c>
      <c r="F17" s="37">
        <f t="shared" si="1"/>
        <v>41936.5</v>
      </c>
      <c r="G17" s="11">
        <v>47073</v>
      </c>
      <c r="H17" s="12" t="s">
        <v>229</v>
      </c>
      <c r="I17" s="41">
        <v>1.1</v>
      </c>
      <c r="J17" s="41">
        <v>5.6</v>
      </c>
      <c r="K17" s="41">
        <v>562.4</v>
      </c>
      <c r="L17" s="13">
        <v>69</v>
      </c>
      <c r="M17" s="13">
        <v>23</v>
      </c>
      <c r="N17" s="13">
        <v>23</v>
      </c>
    </row>
    <row r="18" spans="1:14" s="5" customFormat="1" ht="11.25" customHeight="1">
      <c r="A18" s="6" t="s">
        <v>179</v>
      </c>
      <c r="B18" s="10">
        <v>9188</v>
      </c>
      <c r="C18" s="36">
        <v>93.055</v>
      </c>
      <c r="D18" s="10">
        <f t="shared" si="0"/>
        <v>93055000000</v>
      </c>
      <c r="E18" s="6">
        <v>86.211</v>
      </c>
      <c r="F18" s="37">
        <f t="shared" si="1"/>
        <v>10127.9</v>
      </c>
      <c r="G18" s="11">
        <v>1730</v>
      </c>
      <c r="H18" s="12" t="s">
        <v>230</v>
      </c>
      <c r="I18" s="41">
        <v>0.2</v>
      </c>
      <c r="J18" s="41">
        <v>0.2</v>
      </c>
      <c r="K18" s="41">
        <v>20.1</v>
      </c>
      <c r="L18" s="13">
        <v>95</v>
      </c>
      <c r="M18" s="13">
        <v>96</v>
      </c>
      <c r="N18" s="13">
        <v>81</v>
      </c>
    </row>
    <row r="19" spans="1:14" s="5" customFormat="1" ht="11.25" customHeight="1">
      <c r="A19" s="6" t="s">
        <v>7</v>
      </c>
      <c r="B19" s="10">
        <v>343</v>
      </c>
      <c r="C19" s="36">
        <v>10.785</v>
      </c>
      <c r="D19" s="10">
        <f t="shared" si="0"/>
        <v>10785000000</v>
      </c>
      <c r="E19" s="6">
        <v>13.38</v>
      </c>
      <c r="F19" s="37">
        <f t="shared" si="1"/>
        <v>31443.1</v>
      </c>
      <c r="G19" s="11">
        <v>28</v>
      </c>
      <c r="H19" s="12" t="s">
        <v>391</v>
      </c>
      <c r="I19" s="41">
        <v>0</v>
      </c>
      <c r="J19" s="41">
        <v>0.1</v>
      </c>
      <c r="K19" s="41">
        <v>2.1</v>
      </c>
      <c r="L19" s="13">
        <v>152</v>
      </c>
      <c r="M19" s="13">
        <v>112</v>
      </c>
      <c r="N19" s="13">
        <v>122</v>
      </c>
    </row>
    <row r="20" spans="1:14" s="5" customFormat="1" ht="11.25" customHeight="1">
      <c r="A20" s="6" t="s">
        <v>107</v>
      </c>
      <c r="B20" s="10">
        <v>1262</v>
      </c>
      <c r="C20" s="36">
        <v>31.101</v>
      </c>
      <c r="D20" s="10">
        <f t="shared" si="0"/>
        <v>31101000000</v>
      </c>
      <c r="E20" s="6">
        <v>0.623</v>
      </c>
      <c r="F20" s="37">
        <f t="shared" si="1"/>
        <v>24644.2</v>
      </c>
      <c r="G20" s="11">
        <v>199</v>
      </c>
      <c r="H20" s="12" t="s">
        <v>231</v>
      </c>
      <c r="I20" s="41">
        <v>0</v>
      </c>
      <c r="J20" s="41">
        <v>0.2</v>
      </c>
      <c r="K20" s="41">
        <v>319.4</v>
      </c>
      <c r="L20" s="13">
        <v>137</v>
      </c>
      <c r="M20" s="13">
        <v>100</v>
      </c>
      <c r="N20" s="13">
        <v>33</v>
      </c>
    </row>
    <row r="21" spans="1:14" s="5" customFormat="1" ht="11.25" customHeight="1">
      <c r="A21" s="6" t="s">
        <v>155</v>
      </c>
      <c r="B21" s="10">
        <v>148692</v>
      </c>
      <c r="C21" s="36">
        <v>282.229</v>
      </c>
      <c r="D21" s="10">
        <f t="shared" si="0"/>
        <v>282229000000</v>
      </c>
      <c r="E21" s="6">
        <v>136.806</v>
      </c>
      <c r="F21" s="37">
        <f t="shared" si="1"/>
        <v>1898.1</v>
      </c>
      <c r="G21" s="11">
        <v>229669</v>
      </c>
      <c r="H21" s="12" t="s">
        <v>235</v>
      </c>
      <c r="I21" s="41">
        <v>121</v>
      </c>
      <c r="J21" s="41">
        <v>1.6</v>
      </c>
      <c r="K21" s="41">
        <v>1678.8</v>
      </c>
      <c r="L21" s="13">
        <v>8</v>
      </c>
      <c r="M21" s="13">
        <v>60</v>
      </c>
      <c r="N21" s="13">
        <v>8</v>
      </c>
    </row>
    <row r="22" spans="1:14" s="5" customFormat="1" ht="11.25" customHeight="1">
      <c r="A22" s="6" t="s">
        <v>180</v>
      </c>
      <c r="B22" s="10">
        <v>9595</v>
      </c>
      <c r="C22" s="36">
        <v>141.771</v>
      </c>
      <c r="D22" s="10">
        <f t="shared" si="0"/>
        <v>141771000000</v>
      </c>
      <c r="E22" s="6">
        <v>206.479</v>
      </c>
      <c r="F22" s="37">
        <f t="shared" si="1"/>
        <v>14775.5</v>
      </c>
      <c r="G22" s="11">
        <v>595</v>
      </c>
      <c r="H22" s="12" t="s">
        <v>237</v>
      </c>
      <c r="I22" s="41">
        <v>0</v>
      </c>
      <c r="J22" s="41">
        <v>0.1</v>
      </c>
      <c r="K22" s="41">
        <v>2.9</v>
      </c>
      <c r="L22" s="13">
        <v>118</v>
      </c>
      <c r="M22" s="13">
        <v>116</v>
      </c>
      <c r="N22" s="13">
        <v>118</v>
      </c>
    </row>
    <row r="23" spans="1:14" s="5" customFormat="1" ht="11.25" customHeight="1">
      <c r="A23" s="6" t="s">
        <v>181</v>
      </c>
      <c r="B23" s="10">
        <v>10712</v>
      </c>
      <c r="C23" s="36">
        <v>413.281</v>
      </c>
      <c r="D23" s="10">
        <f t="shared" si="0"/>
        <v>413281000000</v>
      </c>
      <c r="E23" s="6">
        <v>30.559</v>
      </c>
      <c r="F23" s="37">
        <f t="shared" si="1"/>
        <v>38581.1</v>
      </c>
      <c r="G23" s="11">
        <v>22402</v>
      </c>
      <c r="H23" s="12" t="s">
        <v>233</v>
      </c>
      <c r="I23" s="41">
        <v>0.6</v>
      </c>
      <c r="J23" s="41">
        <v>2.1</v>
      </c>
      <c r="K23" s="41">
        <v>733.1</v>
      </c>
      <c r="L23" s="13">
        <v>76</v>
      </c>
      <c r="M23" s="13">
        <v>52</v>
      </c>
      <c r="N23" s="13">
        <v>19</v>
      </c>
    </row>
    <row r="24" spans="1:14" s="5" customFormat="1" ht="11.25" customHeight="1">
      <c r="A24" s="6" t="s">
        <v>131</v>
      </c>
      <c r="B24" s="10">
        <v>312</v>
      </c>
      <c r="C24" s="36">
        <v>2.8</v>
      </c>
      <c r="D24" s="10">
        <f t="shared" si="0"/>
        <v>2800000000</v>
      </c>
      <c r="E24" s="6">
        <v>22.333</v>
      </c>
      <c r="F24" s="37">
        <f t="shared" si="1"/>
        <v>8974.4</v>
      </c>
      <c r="G24" s="11">
        <v>78</v>
      </c>
      <c r="H24" s="12" t="s">
        <v>242</v>
      </c>
      <c r="I24" s="41">
        <v>0</v>
      </c>
      <c r="J24" s="41">
        <v>0.3</v>
      </c>
      <c r="K24" s="41">
        <v>3.5</v>
      </c>
      <c r="L24" s="13">
        <v>136</v>
      </c>
      <c r="M24" s="13">
        <v>90</v>
      </c>
      <c r="N24" s="13">
        <v>113</v>
      </c>
    </row>
    <row r="25" spans="1:14" s="5" customFormat="1" ht="11.25" customHeight="1">
      <c r="A25" s="6" t="s">
        <v>80</v>
      </c>
      <c r="B25" s="10">
        <v>8850</v>
      </c>
      <c r="C25" s="36">
        <v>14.683</v>
      </c>
      <c r="D25" s="10">
        <f t="shared" si="0"/>
        <v>14683000000</v>
      </c>
      <c r="E25" s="6">
        <v>116.016</v>
      </c>
      <c r="F25" s="37">
        <f t="shared" si="1"/>
        <v>1659.1</v>
      </c>
      <c r="G25" s="11">
        <v>7217</v>
      </c>
      <c r="H25" s="12" t="s">
        <v>234</v>
      </c>
      <c r="I25" s="41">
        <v>4.4</v>
      </c>
      <c r="J25" s="41">
        <v>0.8</v>
      </c>
      <c r="K25" s="41">
        <v>62.2</v>
      </c>
      <c r="L25" s="13">
        <v>51</v>
      </c>
      <c r="M25" s="13">
        <v>78</v>
      </c>
      <c r="N25" s="13">
        <v>57</v>
      </c>
    </row>
    <row r="26" spans="1:14" s="5" customFormat="1" ht="11.25" customHeight="1">
      <c r="A26" s="6" t="s">
        <v>132</v>
      </c>
      <c r="B26" s="10">
        <v>9930</v>
      </c>
      <c r="C26" s="36">
        <v>50.904</v>
      </c>
      <c r="D26" s="10">
        <f t="shared" si="0"/>
        <v>50904000000</v>
      </c>
      <c r="E26" s="6">
        <v>1087.768</v>
      </c>
      <c r="F26" s="37">
        <f t="shared" si="1"/>
        <v>5126.3</v>
      </c>
      <c r="G26" s="11">
        <v>716</v>
      </c>
      <c r="H26" s="12" t="s">
        <v>0</v>
      </c>
      <c r="I26" s="41">
        <v>0.1</v>
      </c>
      <c r="J26" s="41">
        <v>0.1</v>
      </c>
      <c r="K26" s="41">
        <v>0.7</v>
      </c>
      <c r="L26" s="13">
        <v>99</v>
      </c>
      <c r="M26" s="13">
        <v>113</v>
      </c>
      <c r="N26" s="13">
        <v>136</v>
      </c>
    </row>
    <row r="27" spans="1:14" s="5" customFormat="1" ht="11.25" customHeight="1">
      <c r="A27" s="6" t="s">
        <v>182</v>
      </c>
      <c r="B27" s="10">
        <v>3760</v>
      </c>
      <c r="C27" s="36">
        <v>31.638</v>
      </c>
      <c r="D27" s="10">
        <f t="shared" si="0"/>
        <v>31638000000</v>
      </c>
      <c r="E27" s="6">
        <v>51.179</v>
      </c>
      <c r="F27" s="37">
        <f t="shared" si="1"/>
        <v>8414.4</v>
      </c>
      <c r="G27" s="11">
        <v>6933</v>
      </c>
      <c r="H27" s="12" t="s">
        <v>240</v>
      </c>
      <c r="I27" s="41">
        <v>0.8</v>
      </c>
      <c r="J27" s="41">
        <v>1.8</v>
      </c>
      <c r="K27" s="41">
        <v>135.5</v>
      </c>
      <c r="L27" s="13">
        <v>72</v>
      </c>
      <c r="M27" s="13">
        <v>54</v>
      </c>
      <c r="N27" s="13">
        <v>46</v>
      </c>
    </row>
    <row r="28" spans="1:14" s="5" customFormat="1" ht="11.25" customHeight="1">
      <c r="A28" s="6" t="s">
        <v>68</v>
      </c>
      <c r="B28" s="10">
        <v>2007</v>
      </c>
      <c r="C28" s="36">
        <v>29.707</v>
      </c>
      <c r="D28" s="10">
        <f t="shared" si="0"/>
        <v>29707000000</v>
      </c>
      <c r="E28" s="6">
        <v>579.559</v>
      </c>
      <c r="F28" s="37">
        <f t="shared" si="1"/>
        <v>14801.7</v>
      </c>
      <c r="G28" s="11">
        <v>3312</v>
      </c>
      <c r="H28" s="12" t="s">
        <v>238</v>
      </c>
      <c r="I28" s="41">
        <v>0.2</v>
      </c>
      <c r="J28" s="41">
        <v>1.7</v>
      </c>
      <c r="K28" s="41">
        <v>5.7</v>
      </c>
      <c r="L28" s="13">
        <v>91</v>
      </c>
      <c r="M28" s="13">
        <v>58</v>
      </c>
      <c r="N28" s="13">
        <v>104</v>
      </c>
    </row>
    <row r="29" spans="1:14" s="5" customFormat="1" ht="11.25" customHeight="1">
      <c r="A29" s="6" t="s">
        <v>133</v>
      </c>
      <c r="B29" s="10">
        <v>194946</v>
      </c>
      <c r="C29" s="36">
        <v>2294.243</v>
      </c>
      <c r="D29" s="10">
        <f t="shared" si="0"/>
        <v>2294243000000</v>
      </c>
      <c r="E29" s="6">
        <v>8519.199</v>
      </c>
      <c r="F29" s="37">
        <f t="shared" si="1"/>
        <v>11768.6</v>
      </c>
      <c r="G29" s="11">
        <v>4477</v>
      </c>
      <c r="H29" s="12" t="s">
        <v>239</v>
      </c>
      <c r="I29" s="41">
        <v>0.4</v>
      </c>
      <c r="J29" s="41">
        <v>0</v>
      </c>
      <c r="K29" s="41">
        <v>0.5</v>
      </c>
      <c r="L29" s="13">
        <v>84</v>
      </c>
      <c r="M29" s="13">
        <v>137</v>
      </c>
      <c r="N29" s="13">
        <v>139</v>
      </c>
    </row>
    <row r="30" spans="1:14" s="5" customFormat="1" ht="11.25" customHeight="1">
      <c r="A30" s="6" t="s">
        <v>48</v>
      </c>
      <c r="B30" s="10">
        <v>23</v>
      </c>
      <c r="C30" s="36"/>
      <c r="D30" s="10">
        <f t="shared" si="0"/>
        <v>0</v>
      </c>
      <c r="E30" s="6"/>
      <c r="F30" s="37">
        <f t="shared" si="1"/>
        <v>0</v>
      </c>
      <c r="G30" s="11">
        <v>2</v>
      </c>
      <c r="H30" s="12" t="s">
        <v>308</v>
      </c>
      <c r="I30" s="41" t="s">
        <v>374</v>
      </c>
      <c r="J30" s="41">
        <v>0.1</v>
      </c>
      <c r="K30" s="41" t="s">
        <v>374</v>
      </c>
      <c r="L30" s="13" t="s">
        <v>374</v>
      </c>
      <c r="M30" s="13">
        <v>110</v>
      </c>
      <c r="N30" s="13" t="s">
        <v>374</v>
      </c>
    </row>
    <row r="31" spans="1:14" s="5" customFormat="1" ht="11.25" customHeight="1">
      <c r="A31" s="6" t="s">
        <v>183</v>
      </c>
      <c r="B31" s="10">
        <v>7494</v>
      </c>
      <c r="C31" s="36">
        <v>101.036</v>
      </c>
      <c r="D31" s="10">
        <f t="shared" si="0"/>
        <v>101036000000</v>
      </c>
      <c r="E31" s="6">
        <v>110.854</v>
      </c>
      <c r="F31" s="37">
        <f t="shared" si="1"/>
        <v>13482.3</v>
      </c>
      <c r="G31" s="11">
        <v>5688</v>
      </c>
      <c r="H31" s="12" t="s">
        <v>241</v>
      </c>
      <c r="I31" s="41">
        <v>0.4</v>
      </c>
      <c r="J31" s="41">
        <v>0.8</v>
      </c>
      <c r="K31" s="41">
        <v>51.3</v>
      </c>
      <c r="L31" s="13">
        <v>81</v>
      </c>
      <c r="M31" s="13">
        <v>79</v>
      </c>
      <c r="N31" s="13">
        <v>64</v>
      </c>
    </row>
    <row r="32" spans="1:14" s="5" customFormat="1" ht="11.25" customHeight="1">
      <c r="A32" s="6" t="s">
        <v>81</v>
      </c>
      <c r="B32" s="10">
        <v>16469</v>
      </c>
      <c r="C32" s="36">
        <v>22.042</v>
      </c>
      <c r="D32" s="10">
        <f t="shared" si="0"/>
        <v>22042000000</v>
      </c>
      <c r="E32" s="6">
        <v>275.736</v>
      </c>
      <c r="F32" s="37">
        <f t="shared" si="1"/>
        <v>1338.4</v>
      </c>
      <c r="G32" s="11">
        <v>546</v>
      </c>
      <c r="H32" s="12" t="s">
        <v>236</v>
      </c>
      <c r="I32" s="41">
        <v>0.4</v>
      </c>
      <c r="J32" s="41">
        <v>0</v>
      </c>
      <c r="K32" s="41">
        <v>2</v>
      </c>
      <c r="L32" s="13">
        <v>82</v>
      </c>
      <c r="M32" s="13">
        <v>131</v>
      </c>
      <c r="N32" s="13">
        <v>123</v>
      </c>
    </row>
    <row r="33" spans="1:14" s="5" customFormat="1" ht="11.25" customHeight="1">
      <c r="A33" s="6" t="s">
        <v>95</v>
      </c>
      <c r="B33" s="10">
        <v>8383</v>
      </c>
      <c r="C33" s="36">
        <v>5.184</v>
      </c>
      <c r="D33" s="10">
        <f t="shared" si="0"/>
        <v>5184000000</v>
      </c>
      <c r="E33" s="6">
        <v>27.068</v>
      </c>
      <c r="F33" s="37">
        <f t="shared" si="1"/>
        <v>618.4</v>
      </c>
      <c r="G33" s="11">
        <v>35659</v>
      </c>
      <c r="H33" s="12" t="s">
        <v>232</v>
      </c>
      <c r="I33" s="41">
        <v>57.7</v>
      </c>
      <c r="J33" s="41">
        <v>4.3</v>
      </c>
      <c r="K33" s="41">
        <v>1317.4</v>
      </c>
      <c r="L33" s="13">
        <v>14</v>
      </c>
      <c r="M33" s="13">
        <v>33</v>
      </c>
      <c r="N33" s="13">
        <v>11</v>
      </c>
    </row>
    <row r="34" spans="1:14" s="5" customFormat="1" ht="11.25" customHeight="1">
      <c r="A34" s="6" t="s">
        <v>156</v>
      </c>
      <c r="B34" s="10">
        <v>14138</v>
      </c>
      <c r="C34" s="36">
        <v>33.463</v>
      </c>
      <c r="D34" s="10">
        <f t="shared" si="0"/>
        <v>33463000000</v>
      </c>
      <c r="E34" s="6">
        <v>182.096</v>
      </c>
      <c r="F34" s="37">
        <f t="shared" si="1"/>
        <v>2366.9</v>
      </c>
      <c r="G34" s="11">
        <v>64</v>
      </c>
      <c r="H34" s="12" t="s">
        <v>243</v>
      </c>
      <c r="I34" s="41">
        <v>0</v>
      </c>
      <c r="J34" s="41">
        <v>0</v>
      </c>
      <c r="K34" s="41">
        <v>0.4</v>
      </c>
      <c r="L34" s="13">
        <v>123</v>
      </c>
      <c r="M34" s="13">
        <v>160</v>
      </c>
      <c r="N34" s="13">
        <v>142</v>
      </c>
    </row>
    <row r="35" spans="1:14" s="5" customFormat="1" ht="11.25" customHeight="1">
      <c r="A35" s="6" t="s">
        <v>82</v>
      </c>
      <c r="B35" s="10">
        <v>19599</v>
      </c>
      <c r="C35" s="36">
        <v>47.251</v>
      </c>
      <c r="D35" s="10">
        <f t="shared" si="0"/>
        <v>47251000000</v>
      </c>
      <c r="E35" s="6">
        <v>468.31</v>
      </c>
      <c r="F35" s="37">
        <f t="shared" si="1"/>
        <v>2410.9</v>
      </c>
      <c r="G35" s="11">
        <v>100373</v>
      </c>
      <c r="H35" s="12" t="s">
        <v>252</v>
      </c>
      <c r="I35" s="41">
        <v>41.6</v>
      </c>
      <c r="J35" s="41">
        <v>5.1</v>
      </c>
      <c r="K35" s="41">
        <v>214.3</v>
      </c>
      <c r="L35" s="13">
        <v>19</v>
      </c>
      <c r="M35" s="13">
        <v>28</v>
      </c>
      <c r="N35" s="13">
        <v>41</v>
      </c>
    </row>
    <row r="36" spans="1:14" s="5" customFormat="1" ht="11.25" customHeight="1">
      <c r="A36" s="6" t="s">
        <v>134</v>
      </c>
      <c r="B36" s="10">
        <v>34017</v>
      </c>
      <c r="C36" s="36">
        <v>1396.131</v>
      </c>
      <c r="D36" s="10">
        <f t="shared" si="0"/>
        <v>1396131000000</v>
      </c>
      <c r="E36" s="6">
        <v>9826.702</v>
      </c>
      <c r="F36" s="37">
        <f t="shared" si="1"/>
        <v>41042.2</v>
      </c>
      <c r="G36" s="11">
        <v>164883</v>
      </c>
      <c r="H36" s="12" t="s">
        <v>247</v>
      </c>
      <c r="I36" s="41">
        <v>4</v>
      </c>
      <c r="J36" s="41">
        <v>4.9</v>
      </c>
      <c r="K36" s="41">
        <v>16.8</v>
      </c>
      <c r="L36" s="13">
        <v>52</v>
      </c>
      <c r="M36" s="13">
        <v>30</v>
      </c>
      <c r="N36" s="13">
        <v>84</v>
      </c>
    </row>
    <row r="37" spans="1:14" s="5" customFormat="1" ht="11.25" customHeight="1">
      <c r="A37" s="6" t="s">
        <v>9</v>
      </c>
      <c r="B37" s="10">
        <v>496</v>
      </c>
      <c r="C37" s="36">
        <v>2.052</v>
      </c>
      <c r="D37" s="10">
        <f t="shared" si="0"/>
        <v>2052000000</v>
      </c>
      <c r="E37" s="6">
        <v>4.072</v>
      </c>
      <c r="F37" s="37">
        <f t="shared" si="1"/>
        <v>4137.1</v>
      </c>
      <c r="G37" s="11">
        <v>0</v>
      </c>
      <c r="H37" s="12" t="s">
        <v>376</v>
      </c>
      <c r="I37" s="41">
        <v>0</v>
      </c>
      <c r="J37" s="41">
        <v>0</v>
      </c>
      <c r="K37" s="41">
        <v>0</v>
      </c>
      <c r="L37" s="13">
        <v>159</v>
      </c>
      <c r="M37" s="13">
        <v>168</v>
      </c>
      <c r="N37" s="13">
        <v>153</v>
      </c>
    </row>
    <row r="38" spans="1:14" s="5" customFormat="1" ht="11.25" customHeight="1">
      <c r="A38" s="6" t="s">
        <v>8</v>
      </c>
      <c r="B38" s="10">
        <v>56</v>
      </c>
      <c r="C38" s="36"/>
      <c r="D38" s="10">
        <f t="shared" si="0"/>
        <v>0</v>
      </c>
      <c r="E38" s="6"/>
      <c r="F38" s="37">
        <f t="shared" si="1"/>
        <v>0</v>
      </c>
      <c r="G38" s="11">
        <v>3</v>
      </c>
      <c r="H38" s="12" t="s">
        <v>220</v>
      </c>
      <c r="I38" s="41" t="s">
        <v>374</v>
      </c>
      <c r="J38" s="41">
        <v>0.1</v>
      </c>
      <c r="K38" s="41" t="s">
        <v>374</v>
      </c>
      <c r="L38" s="13" t="s">
        <v>374</v>
      </c>
      <c r="M38" s="13">
        <v>119</v>
      </c>
      <c r="N38" s="13" t="s">
        <v>374</v>
      </c>
    </row>
    <row r="39" spans="1:14" s="5" customFormat="1" ht="11.25" customHeight="1">
      <c r="A39" s="6" t="s">
        <v>96</v>
      </c>
      <c r="B39" s="10">
        <v>4401</v>
      </c>
      <c r="C39" s="36">
        <v>3.641</v>
      </c>
      <c r="D39" s="10">
        <f t="shared" si="0"/>
        <v>3641000000</v>
      </c>
      <c r="E39" s="6">
        <v>622.871</v>
      </c>
      <c r="F39" s="37">
        <f t="shared" si="1"/>
        <v>827.3</v>
      </c>
      <c r="G39" s="11">
        <v>16730</v>
      </c>
      <c r="H39" s="12" t="s">
        <v>248</v>
      </c>
      <c r="I39" s="41">
        <v>20.2</v>
      </c>
      <c r="J39" s="41">
        <v>3.8</v>
      </c>
      <c r="K39" s="41">
        <v>26.9</v>
      </c>
      <c r="L39" s="13">
        <v>23</v>
      </c>
      <c r="M39" s="13">
        <v>36</v>
      </c>
      <c r="N39" s="13">
        <v>76</v>
      </c>
    </row>
    <row r="40" spans="1:14" s="5" customFormat="1" ht="11.25" customHeight="1">
      <c r="A40" s="6" t="s">
        <v>97</v>
      </c>
      <c r="B40" s="10">
        <v>11227</v>
      </c>
      <c r="C40" s="36">
        <v>19.543</v>
      </c>
      <c r="D40" s="10">
        <f t="shared" si="0"/>
        <v>19543000000</v>
      </c>
      <c r="E40" s="6">
        <v>1274.424</v>
      </c>
      <c r="F40" s="37">
        <f t="shared" si="1"/>
        <v>1740.7</v>
      </c>
      <c r="G40" s="11">
        <v>366494</v>
      </c>
      <c r="H40" s="12" t="s">
        <v>249</v>
      </c>
      <c r="I40" s="41">
        <v>210.5</v>
      </c>
      <c r="J40" s="41">
        <v>32.6</v>
      </c>
      <c r="K40" s="41">
        <v>287.6</v>
      </c>
      <c r="L40" s="13">
        <v>6</v>
      </c>
      <c r="M40" s="13">
        <v>4</v>
      </c>
      <c r="N40" s="13">
        <v>35</v>
      </c>
    </row>
    <row r="41" spans="1:14" s="5" customFormat="1" ht="11.25" customHeight="1">
      <c r="A41" s="6" t="s">
        <v>136</v>
      </c>
      <c r="B41" s="10">
        <v>17114</v>
      </c>
      <c r="C41" s="36">
        <v>299.632</v>
      </c>
      <c r="D41" s="10">
        <f aca="true" t="shared" si="2" ref="D41:D72">+C41*1000000000</f>
        <v>299632000000</v>
      </c>
      <c r="E41" s="6">
        <v>756.222</v>
      </c>
      <c r="F41" s="37">
        <f aca="true" t="shared" si="3" ref="F41:F72">+D41/(B41*1000)</f>
        <v>17508</v>
      </c>
      <c r="G41" s="11">
        <v>1674</v>
      </c>
      <c r="H41" s="12" t="s">
        <v>251</v>
      </c>
      <c r="I41" s="41">
        <v>0.1</v>
      </c>
      <c r="J41" s="41">
        <v>0.1</v>
      </c>
      <c r="K41" s="41">
        <v>2.2</v>
      </c>
      <c r="L41" s="13">
        <v>105</v>
      </c>
      <c r="M41" s="13">
        <v>106</v>
      </c>
      <c r="N41" s="13">
        <v>121</v>
      </c>
    </row>
    <row r="42" spans="1:14" s="5" customFormat="1" ht="11.25" customHeight="1">
      <c r="A42" s="6" t="s">
        <v>157</v>
      </c>
      <c r="B42" s="10">
        <v>1341335</v>
      </c>
      <c r="C42" s="36">
        <v>11299.967</v>
      </c>
      <c r="D42" s="10">
        <f t="shared" si="2"/>
        <v>11299967000000</v>
      </c>
      <c r="E42" s="6">
        <v>9376.841</v>
      </c>
      <c r="F42" s="37">
        <f t="shared" si="3"/>
        <v>8424.4</v>
      </c>
      <c r="G42" s="11">
        <v>301018</v>
      </c>
      <c r="H42" s="12" t="s">
        <v>250</v>
      </c>
      <c r="I42" s="41">
        <v>35.7</v>
      </c>
      <c r="J42" s="41">
        <v>0.2</v>
      </c>
      <c r="K42" s="41">
        <v>32.1</v>
      </c>
      <c r="L42" s="13">
        <v>20</v>
      </c>
      <c r="M42" s="13">
        <v>94</v>
      </c>
      <c r="N42" s="13">
        <v>71</v>
      </c>
    </row>
    <row r="43" spans="1:14" s="5" customFormat="1" ht="11.25" customHeight="1">
      <c r="A43" s="6" t="s">
        <v>158</v>
      </c>
      <c r="B43" s="10">
        <v>7053</v>
      </c>
      <c r="C43" s="36">
        <v>351.119</v>
      </c>
      <c r="D43" s="10">
        <f t="shared" si="2"/>
        <v>351119000000</v>
      </c>
      <c r="E43" s="6">
        <v>0</v>
      </c>
      <c r="F43" s="37">
        <f t="shared" si="3"/>
        <v>49782.9</v>
      </c>
      <c r="G43" s="11">
        <v>152</v>
      </c>
      <c r="H43" s="39" t="s">
        <v>49</v>
      </c>
      <c r="I43" s="41">
        <v>0</v>
      </c>
      <c r="J43" s="41">
        <v>0</v>
      </c>
      <c r="K43" s="41" t="s">
        <v>374</v>
      </c>
      <c r="L43" s="13">
        <v>144</v>
      </c>
      <c r="M43" s="13">
        <v>139</v>
      </c>
      <c r="N43" s="13" t="s">
        <v>374</v>
      </c>
    </row>
    <row r="44" spans="1:14" s="5" customFormat="1" ht="11.25" customHeight="1">
      <c r="A44" s="6" t="s">
        <v>17</v>
      </c>
      <c r="B44" s="10">
        <v>544</v>
      </c>
      <c r="C44" s="36"/>
      <c r="D44" s="10">
        <f t="shared" si="2"/>
        <v>0</v>
      </c>
      <c r="E44" s="6"/>
      <c r="F44" s="37">
        <f t="shared" si="3"/>
        <v>0</v>
      </c>
      <c r="G44" s="11">
        <v>1</v>
      </c>
      <c r="H44" s="39" t="s">
        <v>50</v>
      </c>
      <c r="I44" s="41" t="s">
        <v>374</v>
      </c>
      <c r="J44" s="41">
        <v>0</v>
      </c>
      <c r="K44" s="41" t="s">
        <v>374</v>
      </c>
      <c r="L44" s="13" t="s">
        <v>374</v>
      </c>
      <c r="M44" s="13">
        <v>163</v>
      </c>
      <c r="N44" s="13" t="s">
        <v>374</v>
      </c>
    </row>
    <row r="45" spans="1:14" s="5" customFormat="1" ht="11.25" customHeight="1">
      <c r="A45" s="6" t="s">
        <v>137</v>
      </c>
      <c r="B45" s="10">
        <v>46295</v>
      </c>
      <c r="C45" s="36">
        <v>471.964</v>
      </c>
      <c r="D45" s="10">
        <f t="shared" si="2"/>
        <v>471964000000</v>
      </c>
      <c r="E45" s="6">
        <v>1142.896</v>
      </c>
      <c r="F45" s="37">
        <f t="shared" si="3"/>
        <v>10194.7</v>
      </c>
      <c r="G45" s="11">
        <v>219</v>
      </c>
      <c r="H45" s="12" t="s">
        <v>255</v>
      </c>
      <c r="I45" s="41">
        <v>0</v>
      </c>
      <c r="J45" s="41">
        <v>0</v>
      </c>
      <c r="K45" s="41">
        <v>0.2</v>
      </c>
      <c r="L45" s="13">
        <v>128</v>
      </c>
      <c r="M45" s="13">
        <v>159</v>
      </c>
      <c r="N45" s="13">
        <v>149</v>
      </c>
    </row>
    <row r="46" spans="1:14" s="5" customFormat="1" ht="11.25" customHeight="1">
      <c r="A46" s="6" t="s">
        <v>69</v>
      </c>
      <c r="B46" s="10">
        <v>735</v>
      </c>
      <c r="C46" s="36">
        <v>0.837</v>
      </c>
      <c r="D46" s="10">
        <f t="shared" si="2"/>
        <v>837000000</v>
      </c>
      <c r="E46" s="6">
        <v>1.678</v>
      </c>
      <c r="F46" s="37">
        <f t="shared" si="3"/>
        <v>1138.8</v>
      </c>
      <c r="G46" s="11">
        <v>0</v>
      </c>
      <c r="H46" s="12" t="s">
        <v>254</v>
      </c>
      <c r="I46" s="41">
        <v>0</v>
      </c>
      <c r="J46" s="41">
        <v>0</v>
      </c>
      <c r="K46" s="41">
        <v>0</v>
      </c>
      <c r="L46" s="13">
        <v>159</v>
      </c>
      <c r="M46" s="13">
        <v>168</v>
      </c>
      <c r="N46" s="13">
        <v>153</v>
      </c>
    </row>
    <row r="47" spans="1:14" s="5" customFormat="1" ht="11.25" customHeight="1">
      <c r="A47" s="6" t="s">
        <v>98</v>
      </c>
      <c r="B47" s="10">
        <v>4043</v>
      </c>
      <c r="C47" s="36">
        <v>18.25</v>
      </c>
      <c r="D47" s="10">
        <f t="shared" si="2"/>
        <v>18250000000</v>
      </c>
      <c r="E47" s="6">
        <v>343.233</v>
      </c>
      <c r="F47" s="37">
        <f t="shared" si="3"/>
        <v>4514</v>
      </c>
      <c r="G47" s="11">
        <v>141232</v>
      </c>
      <c r="H47" s="12" t="s">
        <v>3</v>
      </c>
      <c r="I47" s="41">
        <v>31.3</v>
      </c>
      <c r="J47" s="41">
        <v>34.9</v>
      </c>
      <c r="K47" s="41">
        <v>411.5</v>
      </c>
      <c r="L47" s="13">
        <v>21</v>
      </c>
      <c r="M47" s="13">
        <v>3</v>
      </c>
      <c r="N47" s="13">
        <v>28</v>
      </c>
    </row>
    <row r="48" spans="1:14" s="5" customFormat="1" ht="11.25" customHeight="1">
      <c r="A48" s="6" t="s">
        <v>138</v>
      </c>
      <c r="B48" s="10">
        <v>4659</v>
      </c>
      <c r="C48" s="36">
        <v>55.021</v>
      </c>
      <c r="D48" s="10">
        <f t="shared" si="2"/>
        <v>55021000000</v>
      </c>
      <c r="E48" s="6">
        <v>51.432</v>
      </c>
      <c r="F48" s="37">
        <f t="shared" si="3"/>
        <v>11809.6</v>
      </c>
      <c r="G48" s="11">
        <v>20057</v>
      </c>
      <c r="H48" s="12" t="s">
        <v>256</v>
      </c>
      <c r="I48" s="41">
        <v>1.7</v>
      </c>
      <c r="J48" s="41">
        <v>4.3</v>
      </c>
      <c r="K48" s="41">
        <v>390</v>
      </c>
      <c r="L48" s="13">
        <v>63</v>
      </c>
      <c r="M48" s="13">
        <v>32</v>
      </c>
      <c r="N48" s="13">
        <v>29</v>
      </c>
    </row>
    <row r="49" spans="1:14" s="5" customFormat="1" ht="11.25" customHeight="1">
      <c r="A49" s="6" t="s">
        <v>83</v>
      </c>
      <c r="B49" s="10">
        <v>19738</v>
      </c>
      <c r="C49" s="36">
        <v>36.068</v>
      </c>
      <c r="D49" s="10">
        <f t="shared" si="2"/>
        <v>36068000000</v>
      </c>
      <c r="E49" s="6">
        <v>323.249</v>
      </c>
      <c r="F49" s="37">
        <f t="shared" si="3"/>
        <v>1827.3</v>
      </c>
      <c r="G49" s="11">
        <v>24221</v>
      </c>
      <c r="H49" s="12" t="s">
        <v>283</v>
      </c>
      <c r="I49" s="41">
        <v>13.3</v>
      </c>
      <c r="J49" s="41">
        <v>1.2</v>
      </c>
      <c r="K49" s="41">
        <v>74.9</v>
      </c>
      <c r="L49" s="13">
        <v>31</v>
      </c>
      <c r="M49" s="13">
        <v>64</v>
      </c>
      <c r="N49" s="13">
        <v>54</v>
      </c>
    </row>
    <row r="50" spans="1:14" s="5" customFormat="1" ht="11.25" customHeight="1">
      <c r="A50" s="6" t="s">
        <v>184</v>
      </c>
      <c r="B50" s="10">
        <v>4403</v>
      </c>
      <c r="C50" s="36">
        <v>80.334</v>
      </c>
      <c r="D50" s="10">
        <f t="shared" si="2"/>
        <v>80334000000</v>
      </c>
      <c r="E50" s="6">
        <v>56.453</v>
      </c>
      <c r="F50" s="37">
        <f t="shared" si="3"/>
        <v>18245.3</v>
      </c>
      <c r="G50" s="11">
        <v>824</v>
      </c>
      <c r="H50" s="12" t="s">
        <v>280</v>
      </c>
      <c r="I50" s="41">
        <v>0.1</v>
      </c>
      <c r="J50" s="41">
        <v>0.2</v>
      </c>
      <c r="K50" s="41">
        <v>14.6</v>
      </c>
      <c r="L50" s="13">
        <v>115</v>
      </c>
      <c r="M50" s="13">
        <v>97</v>
      </c>
      <c r="N50" s="13">
        <v>85</v>
      </c>
    </row>
    <row r="51" spans="1:14" s="5" customFormat="1" ht="11.25" customHeight="1">
      <c r="A51" s="6" t="s">
        <v>139</v>
      </c>
      <c r="B51" s="10">
        <v>11258</v>
      </c>
      <c r="C51" s="36"/>
      <c r="D51" s="10">
        <f t="shared" si="2"/>
        <v>0</v>
      </c>
      <c r="E51" s="6">
        <v>111.64</v>
      </c>
      <c r="F51" s="37">
        <f t="shared" si="3"/>
        <v>0</v>
      </c>
      <c r="G51" s="11">
        <v>384</v>
      </c>
      <c r="H51" s="12" t="s">
        <v>257</v>
      </c>
      <c r="I51" s="41" t="s">
        <v>374</v>
      </c>
      <c r="J51" s="41">
        <v>0</v>
      </c>
      <c r="K51" s="41">
        <v>3.4</v>
      </c>
      <c r="L51" s="13" t="s">
        <v>374</v>
      </c>
      <c r="M51" s="13">
        <v>130</v>
      </c>
      <c r="N51" s="13">
        <v>114</v>
      </c>
    </row>
    <row r="52" spans="1:14" s="5" customFormat="1" ht="11.25" customHeight="1">
      <c r="A52" s="6" t="s">
        <v>21</v>
      </c>
      <c r="B52" s="10"/>
      <c r="C52" s="36"/>
      <c r="D52" s="10">
        <f t="shared" si="2"/>
        <v>0</v>
      </c>
      <c r="E52" s="6"/>
      <c r="F52" s="37" t="e">
        <f t="shared" si="3"/>
        <v>#DIV/0!</v>
      </c>
      <c r="G52" s="11">
        <v>6</v>
      </c>
      <c r="H52" s="12" t="s">
        <v>245</v>
      </c>
      <c r="I52" s="41" t="s">
        <v>374</v>
      </c>
      <c r="J52" s="41" t="s">
        <v>374</v>
      </c>
      <c r="K52" s="41" t="s">
        <v>374</v>
      </c>
      <c r="L52" s="13" t="s">
        <v>374</v>
      </c>
      <c r="M52" s="13" t="s">
        <v>374</v>
      </c>
      <c r="N52" s="13" t="s">
        <v>374</v>
      </c>
    </row>
    <row r="53" spans="1:14" s="5" customFormat="1" ht="11.25" customHeight="1">
      <c r="A53" s="6" t="s">
        <v>185</v>
      </c>
      <c r="B53" s="10">
        <v>1104</v>
      </c>
      <c r="C53" s="36">
        <v>23.728</v>
      </c>
      <c r="D53" s="10">
        <f t="shared" si="2"/>
        <v>23728000000</v>
      </c>
      <c r="E53" s="6">
        <v>9.273</v>
      </c>
      <c r="F53" s="37">
        <f t="shared" si="3"/>
        <v>21492.8</v>
      </c>
      <c r="G53" s="11">
        <v>3503</v>
      </c>
      <c r="H53" s="12" t="s">
        <v>258</v>
      </c>
      <c r="I53" s="41">
        <v>0.2</v>
      </c>
      <c r="J53" s="41">
        <v>3.2</v>
      </c>
      <c r="K53" s="41">
        <v>377.8</v>
      </c>
      <c r="L53" s="13">
        <v>96</v>
      </c>
      <c r="M53" s="13">
        <v>41</v>
      </c>
      <c r="N53" s="13">
        <v>31</v>
      </c>
    </row>
    <row r="54" spans="1:14" s="5" customFormat="1" ht="11.25" customHeight="1">
      <c r="A54" s="6" t="s">
        <v>186</v>
      </c>
      <c r="B54" s="10">
        <v>10493</v>
      </c>
      <c r="C54" s="36">
        <v>284.952</v>
      </c>
      <c r="D54" s="10">
        <f t="shared" si="2"/>
        <v>284952000000</v>
      </c>
      <c r="E54" s="6">
        <v>78.589</v>
      </c>
      <c r="F54" s="37">
        <f t="shared" si="3"/>
        <v>27156.4</v>
      </c>
      <c r="G54" s="11">
        <v>2449</v>
      </c>
      <c r="H54" s="12" t="s">
        <v>259</v>
      </c>
      <c r="I54" s="41">
        <v>0.1</v>
      </c>
      <c r="J54" s="41">
        <v>0.2</v>
      </c>
      <c r="K54" s="41">
        <v>31.2</v>
      </c>
      <c r="L54" s="13">
        <v>106</v>
      </c>
      <c r="M54" s="13">
        <v>92</v>
      </c>
      <c r="N54" s="13">
        <v>72</v>
      </c>
    </row>
    <row r="55" spans="1:14" s="5" customFormat="1" ht="11.25" customHeight="1">
      <c r="A55" s="6" t="s">
        <v>99</v>
      </c>
      <c r="B55" s="10">
        <v>65966</v>
      </c>
      <c r="C55" s="36">
        <v>25.262</v>
      </c>
      <c r="D55" s="10">
        <f t="shared" si="2"/>
        <v>25262000000</v>
      </c>
      <c r="E55" s="6">
        <v>2338.061</v>
      </c>
      <c r="F55" s="37">
        <f t="shared" si="3"/>
        <v>383</v>
      </c>
      <c r="G55" s="11">
        <v>152749</v>
      </c>
      <c r="H55" s="12" t="s">
        <v>253</v>
      </c>
      <c r="I55" s="41">
        <v>398.9</v>
      </c>
      <c r="J55" s="41">
        <v>2.3</v>
      </c>
      <c r="K55" s="41">
        <v>65.3</v>
      </c>
      <c r="L55" s="13">
        <v>2</v>
      </c>
      <c r="M55" s="13">
        <v>50</v>
      </c>
      <c r="N55" s="13">
        <v>56</v>
      </c>
    </row>
    <row r="56" spans="1:14" s="5" customFormat="1" ht="11.25" customHeight="1">
      <c r="A56" s="6" t="s">
        <v>187</v>
      </c>
      <c r="B56" s="10">
        <v>5550</v>
      </c>
      <c r="C56" s="36">
        <v>206.586</v>
      </c>
      <c r="D56" s="10">
        <f t="shared" si="2"/>
        <v>206586000000</v>
      </c>
      <c r="E56" s="6">
        <v>44.21</v>
      </c>
      <c r="F56" s="37">
        <f t="shared" si="3"/>
        <v>37222.7</v>
      </c>
      <c r="G56" s="11">
        <v>13399</v>
      </c>
      <c r="H56" s="12" t="s">
        <v>260</v>
      </c>
      <c r="I56" s="41">
        <v>0.4</v>
      </c>
      <c r="J56" s="41">
        <v>2.4</v>
      </c>
      <c r="K56" s="41">
        <v>303.1</v>
      </c>
      <c r="L56" s="13">
        <v>85</v>
      </c>
      <c r="M56" s="13">
        <v>49</v>
      </c>
      <c r="N56" s="13">
        <v>34</v>
      </c>
    </row>
    <row r="57" spans="1:14" s="5" customFormat="1" ht="11.25" customHeight="1">
      <c r="A57" s="6" t="s">
        <v>60</v>
      </c>
      <c r="B57" s="10">
        <v>889</v>
      </c>
      <c r="C57" s="36">
        <v>2.231</v>
      </c>
      <c r="D57" s="10">
        <f t="shared" si="2"/>
        <v>2231000000</v>
      </c>
      <c r="E57" s="6">
        <v>21.761</v>
      </c>
      <c r="F57" s="37">
        <f t="shared" si="3"/>
        <v>2509.6</v>
      </c>
      <c r="G57" s="11">
        <v>20340</v>
      </c>
      <c r="H57" s="12" t="s">
        <v>261</v>
      </c>
      <c r="I57" s="41">
        <v>8.1</v>
      </c>
      <c r="J57" s="41">
        <v>22.9</v>
      </c>
      <c r="K57" s="41">
        <v>934.7</v>
      </c>
      <c r="L57" s="13">
        <v>40</v>
      </c>
      <c r="M57" s="13">
        <v>6</v>
      </c>
      <c r="N57" s="13">
        <v>15</v>
      </c>
    </row>
    <row r="58" spans="1:14" s="5" customFormat="1" ht="11.25" customHeight="1">
      <c r="A58" s="6" t="s">
        <v>10</v>
      </c>
      <c r="B58" s="10">
        <v>9927</v>
      </c>
      <c r="C58" s="36">
        <v>93.383</v>
      </c>
      <c r="D58" s="10">
        <f t="shared" si="2"/>
        <v>93383000000</v>
      </c>
      <c r="E58" s="6">
        <v>48.332</v>
      </c>
      <c r="F58" s="37">
        <f t="shared" si="3"/>
        <v>9407</v>
      </c>
      <c r="G58" s="11">
        <v>595</v>
      </c>
      <c r="H58" s="12" t="s">
        <v>377</v>
      </c>
      <c r="I58" s="41">
        <v>0.1</v>
      </c>
      <c r="J58" s="41">
        <v>0.1</v>
      </c>
      <c r="K58" s="41">
        <v>12.3</v>
      </c>
      <c r="L58" s="13">
        <v>111</v>
      </c>
      <c r="M58" s="13">
        <v>117</v>
      </c>
      <c r="N58" s="13">
        <v>89</v>
      </c>
    </row>
    <row r="59" spans="1:14" s="5" customFormat="1" ht="11.25" customHeight="1">
      <c r="A59" s="6" t="s">
        <v>140</v>
      </c>
      <c r="B59" s="10">
        <v>14465</v>
      </c>
      <c r="C59" s="36">
        <v>127.426</v>
      </c>
      <c r="D59" s="10">
        <f t="shared" si="2"/>
        <v>127426000000</v>
      </c>
      <c r="E59" s="6">
        <v>257.369</v>
      </c>
      <c r="F59" s="37">
        <f t="shared" si="3"/>
        <v>8809.3</v>
      </c>
      <c r="G59" s="11">
        <v>123436</v>
      </c>
      <c r="H59" s="12" t="s">
        <v>262</v>
      </c>
      <c r="I59" s="41">
        <v>14</v>
      </c>
      <c r="J59" s="41">
        <v>8.5</v>
      </c>
      <c r="K59" s="41">
        <v>479.6</v>
      </c>
      <c r="L59" s="13">
        <v>29</v>
      </c>
      <c r="M59" s="13">
        <v>15</v>
      </c>
      <c r="N59" s="13">
        <v>27</v>
      </c>
    </row>
    <row r="60" spans="1:14" s="5" customFormat="1" ht="11.25" customHeight="1">
      <c r="A60" s="6" t="s">
        <v>108</v>
      </c>
      <c r="B60" s="10">
        <v>81121</v>
      </c>
      <c r="C60" s="36">
        <v>518.976</v>
      </c>
      <c r="D60" s="10">
        <f t="shared" si="2"/>
        <v>518976000000</v>
      </c>
      <c r="E60" s="6">
        <v>984.191</v>
      </c>
      <c r="F60" s="37">
        <f t="shared" si="3"/>
        <v>6397.6</v>
      </c>
      <c r="G60" s="11">
        <v>95087</v>
      </c>
      <c r="H60" s="12" t="s">
        <v>225</v>
      </c>
      <c r="I60" s="41">
        <v>14.9</v>
      </c>
      <c r="J60" s="41">
        <v>1.2</v>
      </c>
      <c r="K60" s="41">
        <v>96.6</v>
      </c>
      <c r="L60" s="13">
        <v>27</v>
      </c>
      <c r="M60" s="13">
        <v>66</v>
      </c>
      <c r="N60" s="13">
        <v>52</v>
      </c>
    </row>
    <row r="61" spans="1:14" s="5" customFormat="1" ht="11.25" customHeight="1">
      <c r="A61" s="6" t="s">
        <v>141</v>
      </c>
      <c r="B61" s="10">
        <v>6193</v>
      </c>
      <c r="C61" s="36">
        <v>44.576</v>
      </c>
      <c r="D61" s="10">
        <f t="shared" si="2"/>
        <v>44576000000</v>
      </c>
      <c r="E61" s="6">
        <v>20.649</v>
      </c>
      <c r="F61" s="37">
        <f t="shared" si="3"/>
        <v>7197.8</v>
      </c>
      <c r="G61" s="11">
        <v>38</v>
      </c>
      <c r="H61" s="12" t="s">
        <v>341</v>
      </c>
      <c r="I61" s="41">
        <v>0</v>
      </c>
      <c r="J61" s="41">
        <v>0</v>
      </c>
      <c r="K61" s="41">
        <v>1.8</v>
      </c>
      <c r="L61" s="13">
        <v>141</v>
      </c>
      <c r="M61" s="13">
        <v>158</v>
      </c>
      <c r="N61" s="13">
        <v>124</v>
      </c>
    </row>
    <row r="62" spans="1:14" s="5" customFormat="1" ht="11.25" customHeight="1">
      <c r="A62" s="6" t="s">
        <v>100</v>
      </c>
      <c r="B62" s="10">
        <v>700</v>
      </c>
      <c r="C62" s="36">
        <v>26.147</v>
      </c>
      <c r="D62" s="10">
        <f t="shared" si="2"/>
        <v>26147000000</v>
      </c>
      <c r="E62" s="6">
        <v>0</v>
      </c>
      <c r="F62" s="37">
        <f t="shared" si="3"/>
        <v>37352.9</v>
      </c>
      <c r="G62" s="11">
        <v>0</v>
      </c>
      <c r="H62" s="12" t="s">
        <v>378</v>
      </c>
      <c r="I62" s="41">
        <v>0</v>
      </c>
      <c r="J62" s="41">
        <v>0</v>
      </c>
      <c r="K62" s="41" t="s">
        <v>374</v>
      </c>
      <c r="L62" s="13">
        <v>159</v>
      </c>
      <c r="M62" s="13">
        <v>168</v>
      </c>
      <c r="N62" s="13" t="s">
        <v>374</v>
      </c>
    </row>
    <row r="63" spans="1:14" s="5" customFormat="1" ht="11.25" customHeight="1">
      <c r="A63" s="6" t="s">
        <v>61</v>
      </c>
      <c r="B63" s="10">
        <v>5254</v>
      </c>
      <c r="C63" s="36">
        <v>4.037</v>
      </c>
      <c r="D63" s="10">
        <f t="shared" si="2"/>
        <v>4037000000</v>
      </c>
      <c r="E63" s="6">
        <v>123.205</v>
      </c>
      <c r="F63" s="37">
        <f t="shared" si="3"/>
        <v>768.4</v>
      </c>
      <c r="G63" s="11">
        <v>4719</v>
      </c>
      <c r="H63" s="12" t="s">
        <v>263</v>
      </c>
      <c r="I63" s="41">
        <v>6.1</v>
      </c>
      <c r="J63" s="41">
        <v>0.9</v>
      </c>
      <c r="K63" s="41">
        <v>38.3</v>
      </c>
      <c r="L63" s="13">
        <v>42</v>
      </c>
      <c r="M63" s="13">
        <v>75</v>
      </c>
      <c r="N63" s="13">
        <v>70</v>
      </c>
    </row>
    <row r="64" spans="1:14" s="5" customFormat="1" ht="11.25" customHeight="1">
      <c r="A64" s="6" t="s">
        <v>188</v>
      </c>
      <c r="B64" s="10">
        <v>1341</v>
      </c>
      <c r="C64" s="36">
        <v>27.313</v>
      </c>
      <c r="D64" s="10">
        <f t="shared" si="2"/>
        <v>27313000000</v>
      </c>
      <c r="E64" s="6">
        <v>45.211</v>
      </c>
      <c r="F64" s="37">
        <f t="shared" si="3"/>
        <v>20367.6</v>
      </c>
      <c r="G64" s="11">
        <v>50</v>
      </c>
      <c r="H64" s="12" t="s">
        <v>264</v>
      </c>
      <c r="I64" s="41">
        <v>0</v>
      </c>
      <c r="J64" s="41">
        <v>0</v>
      </c>
      <c r="K64" s="41">
        <v>1.1</v>
      </c>
      <c r="L64" s="13">
        <v>146</v>
      </c>
      <c r="M64" s="13">
        <v>129</v>
      </c>
      <c r="N64" s="13">
        <v>131</v>
      </c>
    </row>
    <row r="65" spans="1:14" s="5" customFormat="1" ht="11.25" customHeight="1">
      <c r="A65" s="6" t="s">
        <v>62</v>
      </c>
      <c r="B65" s="10">
        <v>82950</v>
      </c>
      <c r="C65" s="36">
        <v>94.878</v>
      </c>
      <c r="D65" s="10">
        <f t="shared" si="2"/>
        <v>94878000000</v>
      </c>
      <c r="E65" s="6">
        <v>1131.439</v>
      </c>
      <c r="F65" s="37">
        <f t="shared" si="3"/>
        <v>1143.8</v>
      </c>
      <c r="G65" s="11">
        <v>288844</v>
      </c>
      <c r="H65" s="12" t="s">
        <v>265</v>
      </c>
      <c r="I65" s="41">
        <v>252.5</v>
      </c>
      <c r="J65" s="41">
        <v>3.5</v>
      </c>
      <c r="K65" s="41">
        <v>255.3</v>
      </c>
      <c r="L65" s="13">
        <v>5</v>
      </c>
      <c r="M65" s="13">
        <v>38</v>
      </c>
      <c r="N65" s="13">
        <v>37</v>
      </c>
    </row>
    <row r="66" spans="1:14" s="5" customFormat="1" ht="11.25" customHeight="1">
      <c r="A66" s="6" t="s">
        <v>11</v>
      </c>
      <c r="B66" s="10">
        <v>861</v>
      </c>
      <c r="C66" s="36">
        <v>4.133</v>
      </c>
      <c r="D66" s="10">
        <f t="shared" si="2"/>
        <v>4133000000</v>
      </c>
      <c r="E66" s="6"/>
      <c r="F66" s="37">
        <f t="shared" si="3"/>
        <v>4800.2</v>
      </c>
      <c r="G66" s="11">
        <v>7</v>
      </c>
      <c r="H66" s="12" t="s">
        <v>379</v>
      </c>
      <c r="I66" s="41">
        <v>0</v>
      </c>
      <c r="J66" s="41">
        <v>0</v>
      </c>
      <c r="K66" s="41" t="s">
        <v>374</v>
      </c>
      <c r="L66" s="13">
        <v>149</v>
      </c>
      <c r="M66" s="13">
        <v>155</v>
      </c>
      <c r="N66" s="13" t="s">
        <v>374</v>
      </c>
    </row>
    <row r="67" spans="1:14" s="5" customFormat="1" ht="11.25" customHeight="1">
      <c r="A67" s="6" t="s">
        <v>189</v>
      </c>
      <c r="B67" s="10">
        <v>5365</v>
      </c>
      <c r="C67" s="36">
        <v>195.723</v>
      </c>
      <c r="D67" s="10">
        <f t="shared" si="2"/>
        <v>195723000000</v>
      </c>
      <c r="E67" s="6">
        <v>334.619</v>
      </c>
      <c r="F67" s="37">
        <f t="shared" si="3"/>
        <v>36481.5</v>
      </c>
      <c r="G67" s="11">
        <v>9175</v>
      </c>
      <c r="H67" s="12" t="s">
        <v>266</v>
      </c>
      <c r="I67" s="41">
        <v>0.3</v>
      </c>
      <c r="J67" s="41">
        <v>1.7</v>
      </c>
      <c r="K67" s="41">
        <v>27.4</v>
      </c>
      <c r="L67" s="13">
        <v>89</v>
      </c>
      <c r="M67" s="13">
        <v>55</v>
      </c>
      <c r="N67" s="13">
        <v>75</v>
      </c>
    </row>
    <row r="68" spans="1:14" s="5" customFormat="1" ht="11.25" customHeight="1">
      <c r="A68" s="6" t="s">
        <v>190</v>
      </c>
      <c r="B68" s="10">
        <v>62787</v>
      </c>
      <c r="C68" s="36">
        <v>2217.9</v>
      </c>
      <c r="D68" s="10">
        <f t="shared" si="2"/>
        <v>2217900000000</v>
      </c>
      <c r="E68" s="6">
        <v>547.343</v>
      </c>
      <c r="F68" s="37">
        <f t="shared" si="3"/>
        <v>35324.2</v>
      </c>
      <c r="G68" s="11">
        <v>210207</v>
      </c>
      <c r="H68" s="12" t="s">
        <v>267</v>
      </c>
      <c r="I68" s="41">
        <v>6</v>
      </c>
      <c r="J68" s="41">
        <v>3.4</v>
      </c>
      <c r="K68" s="41">
        <v>384.1</v>
      </c>
      <c r="L68" s="13">
        <v>44</v>
      </c>
      <c r="M68" s="13">
        <v>39</v>
      </c>
      <c r="N68" s="13">
        <v>30</v>
      </c>
    </row>
    <row r="69" spans="1:14" s="5" customFormat="1" ht="11.25" customHeight="1">
      <c r="A69" s="6" t="s">
        <v>101</v>
      </c>
      <c r="B69" s="10">
        <v>1505</v>
      </c>
      <c r="C69" s="36">
        <v>24.571</v>
      </c>
      <c r="D69" s="10">
        <f t="shared" si="2"/>
        <v>24571000000</v>
      </c>
      <c r="E69" s="6">
        <v>265.9</v>
      </c>
      <c r="F69" s="37">
        <f t="shared" si="3"/>
        <v>16326.2</v>
      </c>
      <c r="G69" s="11">
        <v>1773</v>
      </c>
      <c r="H69" s="12" t="s">
        <v>268</v>
      </c>
      <c r="I69" s="41">
        <v>0.1</v>
      </c>
      <c r="J69" s="41">
        <v>1.2</v>
      </c>
      <c r="K69" s="41">
        <v>6.7</v>
      </c>
      <c r="L69" s="13">
        <v>104</v>
      </c>
      <c r="M69" s="13">
        <v>65</v>
      </c>
      <c r="N69" s="13">
        <v>101</v>
      </c>
    </row>
    <row r="70" spans="1:14" s="5" customFormat="1" ht="11.25" customHeight="1">
      <c r="A70" s="6" t="s">
        <v>84</v>
      </c>
      <c r="B70" s="10">
        <v>1728</v>
      </c>
      <c r="C70" s="36">
        <v>3.496</v>
      </c>
      <c r="D70" s="10">
        <f t="shared" si="2"/>
        <v>3496000000</v>
      </c>
      <c r="E70" s="6">
        <v>10.838</v>
      </c>
      <c r="F70" s="37">
        <f t="shared" si="3"/>
        <v>2023.1</v>
      </c>
      <c r="G70" s="11">
        <v>9528</v>
      </c>
      <c r="H70" s="12" t="s">
        <v>269</v>
      </c>
      <c r="I70" s="41">
        <v>4.7</v>
      </c>
      <c r="J70" s="41">
        <v>5.5</v>
      </c>
      <c r="K70" s="41">
        <v>879.1</v>
      </c>
      <c r="L70" s="13">
        <v>49</v>
      </c>
      <c r="M70" s="13">
        <v>25</v>
      </c>
      <c r="N70" s="13">
        <v>16</v>
      </c>
    </row>
    <row r="71" spans="1:14" s="5" customFormat="1" ht="11.25" customHeight="1">
      <c r="A71" s="6" t="s">
        <v>191</v>
      </c>
      <c r="B71" s="10">
        <v>4352</v>
      </c>
      <c r="C71" s="36">
        <v>24.541</v>
      </c>
      <c r="D71" s="10">
        <f t="shared" si="2"/>
        <v>24541000000</v>
      </c>
      <c r="E71" s="6">
        <v>69.818</v>
      </c>
      <c r="F71" s="37">
        <f t="shared" si="3"/>
        <v>5639</v>
      </c>
      <c r="G71" s="11">
        <v>462</v>
      </c>
      <c r="H71" s="12" t="s">
        <v>272</v>
      </c>
      <c r="I71" s="41">
        <v>0.1</v>
      </c>
      <c r="J71" s="41">
        <v>0.1</v>
      </c>
      <c r="K71" s="41">
        <v>6.6</v>
      </c>
      <c r="L71" s="13">
        <v>107</v>
      </c>
      <c r="M71" s="13">
        <v>104</v>
      </c>
      <c r="N71" s="13">
        <v>102</v>
      </c>
    </row>
    <row r="72" spans="1:14" s="5" customFormat="1" ht="11.25" customHeight="1">
      <c r="A72" s="6" t="s">
        <v>192</v>
      </c>
      <c r="B72" s="10">
        <v>82302</v>
      </c>
      <c r="C72" s="36">
        <v>3099.08</v>
      </c>
      <c r="D72" s="10">
        <f t="shared" si="2"/>
        <v>3099080000000</v>
      </c>
      <c r="E72" s="6">
        <v>356.004</v>
      </c>
      <c r="F72" s="37">
        <f t="shared" si="3"/>
        <v>37655</v>
      </c>
      <c r="G72" s="11">
        <v>571685</v>
      </c>
      <c r="H72" s="12" t="s">
        <v>273</v>
      </c>
      <c r="I72" s="41">
        <v>15.2</v>
      </c>
      <c r="J72" s="41">
        <v>7</v>
      </c>
      <c r="K72" s="41">
        <v>1605.8</v>
      </c>
      <c r="L72" s="13">
        <v>26</v>
      </c>
      <c r="M72" s="13">
        <v>20</v>
      </c>
      <c r="N72" s="13">
        <v>9</v>
      </c>
    </row>
    <row r="73" spans="1:14" s="5" customFormat="1" ht="11.25" customHeight="1">
      <c r="A73" s="6" t="s">
        <v>85</v>
      </c>
      <c r="B73" s="10">
        <v>24392</v>
      </c>
      <c r="C73" s="36">
        <v>74.937</v>
      </c>
      <c r="D73" s="10">
        <f aca="true" t="shared" si="4" ref="D73:D104">+C73*1000000000</f>
        <v>74937000000</v>
      </c>
      <c r="E73" s="6">
        <v>239.766</v>
      </c>
      <c r="F73" s="37">
        <f aca="true" t="shared" si="5" ref="F73:F104">+D73/(B73*1000)</f>
        <v>3072.2</v>
      </c>
      <c r="G73" s="11">
        <v>13588</v>
      </c>
      <c r="H73" s="12" t="s">
        <v>274</v>
      </c>
      <c r="I73" s="41">
        <v>4.4</v>
      </c>
      <c r="J73" s="41">
        <v>0.6</v>
      </c>
      <c r="K73" s="41">
        <v>56.7</v>
      </c>
      <c r="L73" s="13">
        <v>50</v>
      </c>
      <c r="M73" s="13">
        <v>81</v>
      </c>
      <c r="N73" s="13">
        <v>60</v>
      </c>
    </row>
    <row r="74" spans="1:14" s="5" customFormat="1" ht="11.25" customHeight="1">
      <c r="A74" s="6" t="s">
        <v>193</v>
      </c>
      <c r="B74" s="10">
        <v>11359</v>
      </c>
      <c r="C74" s="36">
        <v>294.339</v>
      </c>
      <c r="D74" s="10">
        <f t="shared" si="4"/>
        <v>294339000000</v>
      </c>
      <c r="E74" s="6">
        <v>132.332</v>
      </c>
      <c r="F74" s="37">
        <f t="shared" si="5"/>
        <v>25912.4</v>
      </c>
      <c r="G74" s="11">
        <v>1573</v>
      </c>
      <c r="H74" s="12" t="s">
        <v>276</v>
      </c>
      <c r="I74" s="41">
        <v>0.1</v>
      </c>
      <c r="J74" s="41">
        <v>0.1</v>
      </c>
      <c r="K74" s="41">
        <v>11.9</v>
      </c>
      <c r="L74" s="13">
        <v>113</v>
      </c>
      <c r="M74" s="13">
        <v>102</v>
      </c>
      <c r="N74" s="13">
        <v>90</v>
      </c>
    </row>
    <row r="75" spans="1:14" s="5" customFormat="1" ht="11.25" customHeight="1">
      <c r="A75" s="6" t="s">
        <v>13</v>
      </c>
      <c r="B75" s="10">
        <v>104</v>
      </c>
      <c r="C75" s="36">
        <v>1.4</v>
      </c>
      <c r="D75" s="10">
        <f t="shared" si="4"/>
        <v>1400000000</v>
      </c>
      <c r="E75" s="6"/>
      <c r="F75" s="37">
        <f t="shared" si="5"/>
        <v>13461.5</v>
      </c>
      <c r="G75" s="11">
        <v>3</v>
      </c>
      <c r="H75" s="12" t="s">
        <v>380</v>
      </c>
      <c r="I75" s="41">
        <v>0</v>
      </c>
      <c r="J75" s="41">
        <v>0</v>
      </c>
      <c r="K75" s="41" t="s">
        <v>374</v>
      </c>
      <c r="L75" s="13">
        <v>155</v>
      </c>
      <c r="M75" s="13">
        <v>133</v>
      </c>
      <c r="N75" s="13" t="s">
        <v>374</v>
      </c>
    </row>
    <row r="76" spans="1:14" s="5" customFormat="1" ht="11.25" customHeight="1">
      <c r="A76" s="6" t="s">
        <v>142</v>
      </c>
      <c r="B76" s="10">
        <v>14389</v>
      </c>
      <c r="C76" s="36">
        <v>74.709</v>
      </c>
      <c r="D76" s="10">
        <f t="shared" si="4"/>
        <v>74709000000</v>
      </c>
      <c r="E76" s="6">
        <v>109.504</v>
      </c>
      <c r="F76" s="37">
        <f t="shared" si="5"/>
        <v>5192.1</v>
      </c>
      <c r="G76" s="11">
        <v>147</v>
      </c>
      <c r="H76" s="12" t="s">
        <v>277</v>
      </c>
      <c r="I76" s="41">
        <v>0</v>
      </c>
      <c r="J76" s="41">
        <v>0</v>
      </c>
      <c r="K76" s="41">
        <v>1.3</v>
      </c>
      <c r="L76" s="13">
        <v>122</v>
      </c>
      <c r="M76" s="13">
        <v>151</v>
      </c>
      <c r="N76" s="13">
        <v>128</v>
      </c>
    </row>
    <row r="77" spans="1:14" s="5" customFormat="1" ht="11.25" customHeight="1">
      <c r="A77" s="6" t="s">
        <v>86</v>
      </c>
      <c r="B77" s="10">
        <v>9982</v>
      </c>
      <c r="C77" s="36">
        <v>11.464</v>
      </c>
      <c r="D77" s="10">
        <f t="shared" si="4"/>
        <v>11464000000</v>
      </c>
      <c r="E77" s="6">
        <v>245.863</v>
      </c>
      <c r="F77" s="37">
        <f t="shared" si="5"/>
        <v>1148.5</v>
      </c>
      <c r="G77" s="11">
        <v>16609</v>
      </c>
      <c r="H77" s="12" t="s">
        <v>278</v>
      </c>
      <c r="I77" s="41">
        <v>14.5</v>
      </c>
      <c r="J77" s="41">
        <v>1.7</v>
      </c>
      <c r="K77" s="41">
        <v>67.6</v>
      </c>
      <c r="L77" s="13">
        <v>28</v>
      </c>
      <c r="M77" s="13">
        <v>56</v>
      </c>
      <c r="N77" s="13">
        <v>55</v>
      </c>
    </row>
    <row r="78" spans="1:14" s="5" customFormat="1" ht="11.25" customHeight="1">
      <c r="A78" s="6" t="s">
        <v>87</v>
      </c>
      <c r="B78" s="10">
        <v>1515</v>
      </c>
      <c r="C78" s="36">
        <v>1.925</v>
      </c>
      <c r="D78" s="10">
        <f t="shared" si="4"/>
        <v>1925000000</v>
      </c>
      <c r="E78" s="6">
        <v>34.107</v>
      </c>
      <c r="F78" s="37">
        <f t="shared" si="5"/>
        <v>1270.6</v>
      </c>
      <c r="G78" s="11">
        <v>7800</v>
      </c>
      <c r="H78" s="12" t="s">
        <v>275</v>
      </c>
      <c r="I78" s="41">
        <v>6.1</v>
      </c>
      <c r="J78" s="41">
        <v>5.2</v>
      </c>
      <c r="K78" s="41">
        <v>228.7</v>
      </c>
      <c r="L78" s="13">
        <v>43</v>
      </c>
      <c r="M78" s="13">
        <v>27</v>
      </c>
      <c r="N78" s="13">
        <v>39</v>
      </c>
    </row>
    <row r="79" spans="1:14" s="5" customFormat="1" ht="11.25" customHeight="1">
      <c r="A79" s="6" t="s">
        <v>14</v>
      </c>
      <c r="B79" s="10">
        <v>754</v>
      </c>
      <c r="C79" s="36">
        <v>5.783</v>
      </c>
      <c r="D79" s="10">
        <f t="shared" si="4"/>
        <v>5783000000</v>
      </c>
      <c r="E79" s="6"/>
      <c r="F79" s="37">
        <f t="shared" si="5"/>
        <v>7669.8</v>
      </c>
      <c r="G79" s="11">
        <v>7</v>
      </c>
      <c r="H79" s="12" t="s">
        <v>381</v>
      </c>
      <c r="I79" s="41">
        <v>0</v>
      </c>
      <c r="J79" s="41">
        <v>0</v>
      </c>
      <c r="K79" s="41" t="s">
        <v>374</v>
      </c>
      <c r="L79" s="13">
        <v>151</v>
      </c>
      <c r="M79" s="13">
        <v>152</v>
      </c>
      <c r="N79" s="13" t="s">
        <v>374</v>
      </c>
    </row>
    <row r="80" spans="1:14" s="5" customFormat="1" ht="11.25" customHeight="1">
      <c r="A80" s="6" t="s">
        <v>143</v>
      </c>
      <c r="B80" s="10">
        <v>9993</v>
      </c>
      <c r="C80" s="36">
        <v>12.365</v>
      </c>
      <c r="D80" s="10">
        <f t="shared" si="4"/>
        <v>12365000000</v>
      </c>
      <c r="E80" s="6">
        <v>27.153</v>
      </c>
      <c r="F80" s="37">
        <f t="shared" si="5"/>
        <v>1237.4</v>
      </c>
      <c r="G80" s="11">
        <v>0</v>
      </c>
      <c r="H80" s="12" t="s">
        <v>382</v>
      </c>
      <c r="I80" s="41">
        <v>0</v>
      </c>
      <c r="J80" s="41">
        <v>0</v>
      </c>
      <c r="K80" s="41">
        <v>0</v>
      </c>
      <c r="L80" s="13">
        <v>159</v>
      </c>
      <c r="M80" s="13">
        <v>168</v>
      </c>
      <c r="N80" s="13">
        <v>153</v>
      </c>
    </row>
    <row r="81" spans="1:14" s="5" customFormat="1" ht="11.25" customHeight="1">
      <c r="A81" s="6" t="s">
        <v>144</v>
      </c>
      <c r="B81" s="10">
        <v>7601</v>
      </c>
      <c r="C81" s="36">
        <v>35.697</v>
      </c>
      <c r="D81" s="10">
        <f t="shared" si="4"/>
        <v>35697000000</v>
      </c>
      <c r="E81" s="6">
        <v>113.404</v>
      </c>
      <c r="F81" s="37">
        <f t="shared" si="5"/>
        <v>4696.4</v>
      </c>
      <c r="G81" s="11">
        <v>17</v>
      </c>
      <c r="H81" s="40" t="s">
        <v>279</v>
      </c>
      <c r="I81" s="41">
        <v>0</v>
      </c>
      <c r="J81" s="41">
        <v>0</v>
      </c>
      <c r="K81" s="41">
        <v>0.2</v>
      </c>
      <c r="L81" s="13">
        <v>143</v>
      </c>
      <c r="M81" s="13">
        <v>162</v>
      </c>
      <c r="N81" s="13">
        <v>150</v>
      </c>
    </row>
    <row r="82" spans="1:14" s="5" customFormat="1" ht="11.25" customHeight="1">
      <c r="A82" s="6" t="s">
        <v>194</v>
      </c>
      <c r="B82" s="10">
        <v>9984</v>
      </c>
      <c r="C82" s="36">
        <v>195.64</v>
      </c>
      <c r="D82" s="10">
        <f t="shared" si="4"/>
        <v>195640000000</v>
      </c>
      <c r="E82" s="6">
        <v>92.85</v>
      </c>
      <c r="F82" s="37">
        <f t="shared" si="5"/>
        <v>19595.4</v>
      </c>
      <c r="G82" s="11">
        <v>5106</v>
      </c>
      <c r="H82" s="12" t="s">
        <v>281</v>
      </c>
      <c r="I82" s="41">
        <v>0.3</v>
      </c>
      <c r="J82" s="41">
        <v>0.5</v>
      </c>
      <c r="K82" s="41">
        <v>55</v>
      </c>
      <c r="L82" s="13">
        <v>88</v>
      </c>
      <c r="M82" s="13">
        <v>83</v>
      </c>
      <c r="N82" s="13">
        <v>62</v>
      </c>
    </row>
    <row r="83" spans="1:14" s="5" customFormat="1" ht="11.25" customHeight="1">
      <c r="A83" s="6" t="s">
        <v>195</v>
      </c>
      <c r="B83" s="10">
        <v>320</v>
      </c>
      <c r="C83" s="36">
        <v>12.409</v>
      </c>
      <c r="D83" s="10">
        <f t="shared" si="4"/>
        <v>12409000000</v>
      </c>
      <c r="E83" s="6">
        <v>101.866</v>
      </c>
      <c r="F83" s="37">
        <f t="shared" si="5"/>
        <v>38778.1</v>
      </c>
      <c r="G83" s="11">
        <v>58</v>
      </c>
      <c r="H83" s="12" t="s">
        <v>282</v>
      </c>
      <c r="I83" s="41">
        <v>0</v>
      </c>
      <c r="J83" s="41">
        <v>0.2</v>
      </c>
      <c r="K83" s="41">
        <v>0.6</v>
      </c>
      <c r="L83" s="13">
        <v>148</v>
      </c>
      <c r="M83" s="13">
        <v>98</v>
      </c>
      <c r="N83" s="13">
        <v>137</v>
      </c>
    </row>
    <row r="84" spans="1:14" s="5" customFormat="1" ht="11.25" customHeight="1">
      <c r="A84" s="6" t="s">
        <v>159</v>
      </c>
      <c r="B84" s="10">
        <v>1224614</v>
      </c>
      <c r="C84" s="36">
        <v>4457.784</v>
      </c>
      <c r="D84" s="10">
        <f t="shared" si="4"/>
        <v>4457784000000</v>
      </c>
      <c r="E84" s="6">
        <v>3160.224</v>
      </c>
      <c r="F84" s="37">
        <f t="shared" si="5"/>
        <v>3640.2</v>
      </c>
      <c r="G84" s="11">
        <v>185118</v>
      </c>
      <c r="H84" s="12" t="s">
        <v>284</v>
      </c>
      <c r="I84" s="41">
        <v>50.9</v>
      </c>
      <c r="J84" s="41">
        <v>0.2</v>
      </c>
      <c r="K84" s="41">
        <v>58.6</v>
      </c>
      <c r="L84" s="13">
        <v>17</v>
      </c>
      <c r="M84" s="13">
        <v>101</v>
      </c>
      <c r="N84" s="13">
        <v>59</v>
      </c>
    </row>
    <row r="85" spans="1:14" s="5" customFormat="1" ht="11.25" customHeight="1">
      <c r="A85" s="6" t="s">
        <v>160</v>
      </c>
      <c r="B85" s="10">
        <v>239871</v>
      </c>
      <c r="C85" s="36">
        <v>1124.649</v>
      </c>
      <c r="D85" s="10">
        <f t="shared" si="4"/>
        <v>1124649000000</v>
      </c>
      <c r="E85" s="6">
        <v>1897.031</v>
      </c>
      <c r="F85" s="37">
        <f t="shared" si="5"/>
        <v>4688.6</v>
      </c>
      <c r="G85" s="11">
        <v>1006</v>
      </c>
      <c r="H85" s="12" t="s">
        <v>285</v>
      </c>
      <c r="I85" s="41">
        <v>0.2</v>
      </c>
      <c r="J85" s="41">
        <v>0</v>
      </c>
      <c r="K85" s="41">
        <v>0.5</v>
      </c>
      <c r="L85" s="13">
        <v>92</v>
      </c>
      <c r="M85" s="13">
        <v>161</v>
      </c>
      <c r="N85" s="13">
        <v>138</v>
      </c>
    </row>
    <row r="86" spans="1:14" s="5" customFormat="1" ht="11.25" customHeight="1">
      <c r="A86" s="6" t="s">
        <v>110</v>
      </c>
      <c r="B86" s="10">
        <v>73974</v>
      </c>
      <c r="C86" s="36">
        <v>990.219</v>
      </c>
      <c r="D86" s="10">
        <f t="shared" si="4"/>
        <v>990219000000</v>
      </c>
      <c r="E86" s="6">
        <v>1623.072</v>
      </c>
      <c r="F86" s="37">
        <f t="shared" si="5"/>
        <v>13386</v>
      </c>
      <c r="G86" s="11">
        <v>886468</v>
      </c>
      <c r="H86" s="12" t="s">
        <v>2</v>
      </c>
      <c r="I86" s="41">
        <v>66.2</v>
      </c>
      <c r="J86" s="41">
        <v>12</v>
      </c>
      <c r="K86" s="41">
        <v>546.2</v>
      </c>
      <c r="L86" s="13">
        <v>13</v>
      </c>
      <c r="M86" s="13">
        <v>10</v>
      </c>
      <c r="N86" s="13">
        <v>24</v>
      </c>
    </row>
    <row r="87" spans="1:14" s="5" customFormat="1" ht="11.25" customHeight="1">
      <c r="A87" s="6" t="s">
        <v>109</v>
      </c>
      <c r="B87" s="10">
        <v>31672</v>
      </c>
      <c r="C87" s="36">
        <v>127.631</v>
      </c>
      <c r="D87" s="10">
        <f t="shared" si="4"/>
        <v>127631000000</v>
      </c>
      <c r="E87" s="6">
        <v>442.702</v>
      </c>
      <c r="F87" s="37">
        <f t="shared" si="5"/>
        <v>4029.8</v>
      </c>
      <c r="G87" s="11">
        <v>35189</v>
      </c>
      <c r="H87" s="12" t="s">
        <v>287</v>
      </c>
      <c r="I87" s="41">
        <v>8.7</v>
      </c>
      <c r="J87" s="41">
        <v>1.1</v>
      </c>
      <c r="K87" s="41">
        <v>79.5</v>
      </c>
      <c r="L87" s="13">
        <v>39</v>
      </c>
      <c r="M87" s="13">
        <v>69</v>
      </c>
      <c r="N87" s="13">
        <v>53</v>
      </c>
    </row>
    <row r="88" spans="1:14" s="5" customFormat="1" ht="11.25" customHeight="1">
      <c r="A88" s="6" t="s">
        <v>196</v>
      </c>
      <c r="B88" s="10">
        <v>4470</v>
      </c>
      <c r="C88" s="36">
        <v>181.595</v>
      </c>
      <c r="D88" s="10">
        <f t="shared" si="4"/>
        <v>181595000000</v>
      </c>
      <c r="E88" s="6">
        <v>69.531</v>
      </c>
      <c r="F88" s="37">
        <f t="shared" si="5"/>
        <v>40625.3</v>
      </c>
      <c r="G88" s="11">
        <v>8249</v>
      </c>
      <c r="H88" s="40" t="s">
        <v>286</v>
      </c>
      <c r="I88" s="41">
        <v>0.2</v>
      </c>
      <c r="J88" s="41">
        <v>1.9</v>
      </c>
      <c r="K88" s="41">
        <v>118.6</v>
      </c>
      <c r="L88" s="13">
        <v>93</v>
      </c>
      <c r="M88" s="13">
        <v>53</v>
      </c>
      <c r="N88" s="13">
        <v>48</v>
      </c>
    </row>
    <row r="89" spans="1:14" s="5" customFormat="1" ht="11.25" customHeight="1">
      <c r="A89" s="6" t="s">
        <v>111</v>
      </c>
      <c r="B89" s="10">
        <v>7418</v>
      </c>
      <c r="C89" s="36">
        <v>235.222</v>
      </c>
      <c r="D89" s="10">
        <f t="shared" si="4"/>
        <v>235222000000</v>
      </c>
      <c r="E89" s="6">
        <v>20.838</v>
      </c>
      <c r="F89" s="37">
        <f t="shared" si="5"/>
        <v>31709.6</v>
      </c>
      <c r="G89" s="11">
        <v>41235</v>
      </c>
      <c r="H89" s="12" t="s">
        <v>288</v>
      </c>
      <c r="I89" s="41">
        <v>1.3</v>
      </c>
      <c r="J89" s="41">
        <v>5.6</v>
      </c>
      <c r="K89" s="41">
        <v>1978.8</v>
      </c>
      <c r="L89" s="13">
        <v>65</v>
      </c>
      <c r="M89" s="13">
        <v>24</v>
      </c>
      <c r="N89" s="13">
        <v>6</v>
      </c>
    </row>
    <row r="90" spans="1:14" s="5" customFormat="1" ht="11.25" customHeight="1">
      <c r="A90" s="6" t="s">
        <v>197</v>
      </c>
      <c r="B90" s="10">
        <v>60551</v>
      </c>
      <c r="C90" s="36">
        <v>1846.95</v>
      </c>
      <c r="D90" s="10">
        <f t="shared" si="4"/>
        <v>1846950000000</v>
      </c>
      <c r="E90" s="6">
        <v>301.13</v>
      </c>
      <c r="F90" s="37">
        <f t="shared" si="5"/>
        <v>30502.4</v>
      </c>
      <c r="G90" s="11">
        <v>58060</v>
      </c>
      <c r="H90" s="12" t="s">
        <v>289</v>
      </c>
      <c r="I90" s="41">
        <v>1.9</v>
      </c>
      <c r="J90" s="41">
        <v>1</v>
      </c>
      <c r="K90" s="41">
        <v>192.8</v>
      </c>
      <c r="L90" s="13">
        <v>60</v>
      </c>
      <c r="M90" s="13">
        <v>73</v>
      </c>
      <c r="N90" s="13">
        <v>43</v>
      </c>
    </row>
    <row r="91" spans="1:14" s="5" customFormat="1" ht="11.25" customHeight="1">
      <c r="A91" s="6" t="s">
        <v>15</v>
      </c>
      <c r="B91" s="10">
        <v>2741</v>
      </c>
      <c r="C91" s="36">
        <v>24.75</v>
      </c>
      <c r="D91" s="10">
        <f t="shared" si="4"/>
        <v>24750000000</v>
      </c>
      <c r="E91" s="6">
        <v>11.061</v>
      </c>
      <c r="F91" s="37">
        <f t="shared" si="5"/>
        <v>9029.6</v>
      </c>
      <c r="G91" s="11">
        <v>20</v>
      </c>
      <c r="H91" s="12" t="s">
        <v>383</v>
      </c>
      <c r="I91" s="41">
        <v>0</v>
      </c>
      <c r="J91" s="41">
        <v>0</v>
      </c>
      <c r="K91" s="41">
        <v>1.8</v>
      </c>
      <c r="L91" s="13">
        <v>147</v>
      </c>
      <c r="M91" s="13">
        <v>157</v>
      </c>
      <c r="N91" s="13">
        <v>126</v>
      </c>
    </row>
    <row r="92" spans="1:14" s="5" customFormat="1" ht="11.25" customHeight="1">
      <c r="A92" s="6" t="s">
        <v>161</v>
      </c>
      <c r="B92" s="10">
        <v>126536</v>
      </c>
      <c r="C92" s="36">
        <v>4440.376</v>
      </c>
      <c r="D92" s="10">
        <f t="shared" si="4"/>
        <v>4440376000000</v>
      </c>
      <c r="E92" s="6">
        <v>373.524</v>
      </c>
      <c r="F92" s="37">
        <f t="shared" si="5"/>
        <v>35091.8</v>
      </c>
      <c r="G92" s="11">
        <v>2649</v>
      </c>
      <c r="H92" s="12" t="s">
        <v>291</v>
      </c>
      <c r="I92" s="41">
        <v>0.1</v>
      </c>
      <c r="J92" s="41">
        <v>0</v>
      </c>
      <c r="K92" s="41">
        <v>7.1</v>
      </c>
      <c r="L92" s="13">
        <v>109</v>
      </c>
      <c r="M92" s="13">
        <v>140</v>
      </c>
      <c r="N92" s="13">
        <v>99</v>
      </c>
    </row>
    <row r="93" spans="1:14" s="5" customFormat="1" ht="11.25" customHeight="1">
      <c r="A93" s="6" t="s">
        <v>112</v>
      </c>
      <c r="B93" s="10">
        <v>6187</v>
      </c>
      <c r="C93" s="36">
        <v>36.893</v>
      </c>
      <c r="D93" s="10">
        <f t="shared" si="4"/>
        <v>36893000000</v>
      </c>
      <c r="E93" s="6">
        <v>90.107</v>
      </c>
      <c r="F93" s="37">
        <f t="shared" si="5"/>
        <v>5963</v>
      </c>
      <c r="G93" s="11">
        <v>451009</v>
      </c>
      <c r="H93" s="12" t="s">
        <v>290</v>
      </c>
      <c r="I93" s="41">
        <v>75.6</v>
      </c>
      <c r="J93" s="41">
        <v>72.9</v>
      </c>
      <c r="K93" s="41">
        <v>5005.3</v>
      </c>
      <c r="L93" s="13">
        <v>12</v>
      </c>
      <c r="M93" s="13">
        <v>1</v>
      </c>
      <c r="N93" s="13">
        <v>2</v>
      </c>
    </row>
    <row r="94" spans="1:14" s="5" customFormat="1" ht="11.25" customHeight="1">
      <c r="A94" s="6" t="s">
        <v>113</v>
      </c>
      <c r="B94" s="10">
        <v>16026</v>
      </c>
      <c r="C94" s="36">
        <v>216.785</v>
      </c>
      <c r="D94" s="10">
        <f t="shared" si="4"/>
        <v>216785000000</v>
      </c>
      <c r="E94" s="6">
        <v>2689.684</v>
      </c>
      <c r="F94" s="37">
        <f t="shared" si="5"/>
        <v>13527.1</v>
      </c>
      <c r="G94" s="11">
        <v>616</v>
      </c>
      <c r="H94" s="12" t="s">
        <v>292</v>
      </c>
      <c r="I94" s="41">
        <v>0.1</v>
      </c>
      <c r="J94" s="41">
        <v>0</v>
      </c>
      <c r="K94" s="41">
        <v>0.2</v>
      </c>
      <c r="L94" s="13">
        <v>114</v>
      </c>
      <c r="M94" s="13">
        <v>127</v>
      </c>
      <c r="N94" s="13">
        <v>148</v>
      </c>
    </row>
    <row r="95" spans="1:14" s="5" customFormat="1" ht="11.25" customHeight="1">
      <c r="A95" s="6" t="s">
        <v>63</v>
      </c>
      <c r="B95" s="10">
        <v>40513</v>
      </c>
      <c r="C95" s="36">
        <v>71.427</v>
      </c>
      <c r="D95" s="10">
        <f t="shared" si="4"/>
        <v>71427000000</v>
      </c>
      <c r="E95" s="6">
        <v>584.766</v>
      </c>
      <c r="F95" s="37">
        <f t="shared" si="5"/>
        <v>1763.1</v>
      </c>
      <c r="G95" s="11">
        <v>566487</v>
      </c>
      <c r="H95" s="40" t="s">
        <v>293</v>
      </c>
      <c r="I95" s="41">
        <v>321.3</v>
      </c>
      <c r="J95" s="41">
        <v>14</v>
      </c>
      <c r="K95" s="41">
        <v>968.7</v>
      </c>
      <c r="L95" s="13">
        <v>3</v>
      </c>
      <c r="M95" s="13">
        <v>9</v>
      </c>
      <c r="N95" s="13">
        <v>14</v>
      </c>
    </row>
    <row r="96" spans="1:14" s="5" customFormat="1" ht="11.25" customHeight="1">
      <c r="A96" s="6" t="s">
        <v>114</v>
      </c>
      <c r="B96" s="10">
        <v>2737</v>
      </c>
      <c r="C96" s="36">
        <v>153.501</v>
      </c>
      <c r="D96" s="10">
        <f t="shared" si="4"/>
        <v>153501000000</v>
      </c>
      <c r="E96" s="6">
        <v>17.307</v>
      </c>
      <c r="F96" s="37">
        <f t="shared" si="5"/>
        <v>56083.7</v>
      </c>
      <c r="G96" s="11">
        <v>335</v>
      </c>
      <c r="H96" s="12" t="s">
        <v>296</v>
      </c>
      <c r="I96" s="41">
        <v>0</v>
      </c>
      <c r="J96" s="41">
        <v>0.1</v>
      </c>
      <c r="K96" s="41">
        <v>19.4</v>
      </c>
      <c r="L96" s="13">
        <v>140</v>
      </c>
      <c r="M96" s="13">
        <v>103</v>
      </c>
      <c r="N96" s="13">
        <v>82</v>
      </c>
    </row>
    <row r="97" spans="1:14" s="5" customFormat="1" ht="11.25" customHeight="1">
      <c r="A97" s="6" t="s">
        <v>115</v>
      </c>
      <c r="B97" s="10">
        <v>5334</v>
      </c>
      <c r="C97" s="36">
        <v>13.125</v>
      </c>
      <c r="D97" s="10">
        <f t="shared" si="4"/>
        <v>13125000000</v>
      </c>
      <c r="E97" s="6">
        <v>199.012</v>
      </c>
      <c r="F97" s="37">
        <f t="shared" si="5"/>
        <v>2460.6</v>
      </c>
      <c r="G97" s="11">
        <v>6095</v>
      </c>
      <c r="H97" s="12" t="s">
        <v>294</v>
      </c>
      <c r="I97" s="41">
        <v>2.5</v>
      </c>
      <c r="J97" s="41">
        <v>1.1</v>
      </c>
      <c r="K97" s="41">
        <v>30.6</v>
      </c>
      <c r="L97" s="13">
        <v>58</v>
      </c>
      <c r="M97" s="13">
        <v>68</v>
      </c>
      <c r="N97" s="13">
        <v>73</v>
      </c>
    </row>
    <row r="98" spans="1:14" s="5" customFormat="1" ht="11.25" customHeight="1">
      <c r="A98" s="6" t="s">
        <v>162</v>
      </c>
      <c r="B98" s="10">
        <v>6201</v>
      </c>
      <c r="C98" s="36">
        <v>17.433</v>
      </c>
      <c r="D98" s="10">
        <f t="shared" si="4"/>
        <v>17433000000</v>
      </c>
      <c r="E98" s="6">
        <v>230.676</v>
      </c>
      <c r="F98" s="37">
        <f t="shared" si="5"/>
        <v>2811.3</v>
      </c>
      <c r="G98" s="11">
        <v>0</v>
      </c>
      <c r="H98" s="12" t="s">
        <v>297</v>
      </c>
      <c r="I98" s="41">
        <v>0</v>
      </c>
      <c r="J98" s="41">
        <v>0</v>
      </c>
      <c r="K98" s="41">
        <v>0</v>
      </c>
      <c r="L98" s="13">
        <v>159</v>
      </c>
      <c r="M98" s="13">
        <v>168</v>
      </c>
      <c r="N98" s="13">
        <v>153</v>
      </c>
    </row>
    <row r="99" spans="1:14" s="5" customFormat="1" ht="11.25" customHeight="1">
      <c r="A99" s="6" t="s">
        <v>198</v>
      </c>
      <c r="B99" s="10">
        <v>2252</v>
      </c>
      <c r="C99" s="36">
        <v>34.921</v>
      </c>
      <c r="D99" s="10">
        <f t="shared" si="4"/>
        <v>34921000000</v>
      </c>
      <c r="E99" s="6">
        <v>64.237</v>
      </c>
      <c r="F99" s="37">
        <f t="shared" si="5"/>
        <v>15506.7</v>
      </c>
      <c r="G99" s="11">
        <v>95</v>
      </c>
      <c r="H99" s="12" t="s">
        <v>305</v>
      </c>
      <c r="I99" s="41">
        <v>0</v>
      </c>
      <c r="J99" s="41">
        <v>0</v>
      </c>
      <c r="K99" s="41">
        <v>1.5</v>
      </c>
      <c r="L99" s="13">
        <v>139</v>
      </c>
      <c r="M99" s="13">
        <v>124</v>
      </c>
      <c r="N99" s="13">
        <v>127</v>
      </c>
    </row>
    <row r="100" spans="1:14" s="5" customFormat="1" ht="11.25" customHeight="1">
      <c r="A100" s="6" t="s">
        <v>116</v>
      </c>
      <c r="B100" s="10">
        <v>4228</v>
      </c>
      <c r="C100" s="36">
        <v>61.444</v>
      </c>
      <c r="D100" s="10">
        <f t="shared" si="4"/>
        <v>61444000000</v>
      </c>
      <c r="E100" s="6">
        <v>10.328</v>
      </c>
      <c r="F100" s="37">
        <f t="shared" si="5"/>
        <v>14532.6</v>
      </c>
      <c r="G100" s="11">
        <v>8990</v>
      </c>
      <c r="H100" s="12" t="s">
        <v>299</v>
      </c>
      <c r="I100" s="41">
        <v>0.6</v>
      </c>
      <c r="J100" s="41">
        <v>2.1</v>
      </c>
      <c r="K100" s="41">
        <v>870.5</v>
      </c>
      <c r="L100" s="13">
        <v>75</v>
      </c>
      <c r="M100" s="13">
        <v>51</v>
      </c>
      <c r="N100" s="13">
        <v>17</v>
      </c>
    </row>
    <row r="101" spans="1:14" s="5" customFormat="1" ht="11.25" customHeight="1">
      <c r="A101" s="6" t="s">
        <v>70</v>
      </c>
      <c r="B101" s="10">
        <v>2171</v>
      </c>
      <c r="C101" s="36">
        <v>3.804</v>
      </c>
      <c r="D101" s="10">
        <f t="shared" si="4"/>
        <v>3804000000</v>
      </c>
      <c r="E101" s="6">
        <v>30.49</v>
      </c>
      <c r="F101" s="37">
        <f t="shared" si="5"/>
        <v>1752.2</v>
      </c>
      <c r="G101" s="11">
        <v>34</v>
      </c>
      <c r="H101" s="12" t="s">
        <v>300</v>
      </c>
      <c r="I101" s="41">
        <v>0</v>
      </c>
      <c r="J101" s="41">
        <v>0</v>
      </c>
      <c r="K101" s="41">
        <v>1.1</v>
      </c>
      <c r="L101" s="13">
        <v>130</v>
      </c>
      <c r="M101" s="13">
        <v>145</v>
      </c>
      <c r="N101" s="13">
        <v>130</v>
      </c>
    </row>
    <row r="102" spans="1:14" s="5" customFormat="1" ht="11.25" customHeight="1">
      <c r="A102" s="6" t="s">
        <v>88</v>
      </c>
      <c r="B102" s="10">
        <v>3994</v>
      </c>
      <c r="C102" s="36">
        <v>1.769</v>
      </c>
      <c r="D102" s="10">
        <f t="shared" si="4"/>
        <v>1769000000</v>
      </c>
      <c r="E102" s="6">
        <v>96.291</v>
      </c>
      <c r="F102" s="37">
        <f t="shared" si="5"/>
        <v>442.9</v>
      </c>
      <c r="G102" s="11">
        <v>128293</v>
      </c>
      <c r="H102" s="12" t="s">
        <v>298</v>
      </c>
      <c r="I102" s="41">
        <v>289.7</v>
      </c>
      <c r="J102" s="41">
        <v>32.1</v>
      </c>
      <c r="K102" s="41">
        <v>1332.4</v>
      </c>
      <c r="L102" s="13">
        <v>4</v>
      </c>
      <c r="M102" s="13">
        <v>5</v>
      </c>
      <c r="N102" s="13">
        <v>10</v>
      </c>
    </row>
    <row r="103" spans="1:14" s="5" customFormat="1" ht="11.25" customHeight="1">
      <c r="A103" s="6" t="s">
        <v>117</v>
      </c>
      <c r="B103" s="10">
        <v>6355</v>
      </c>
      <c r="C103" s="36">
        <v>37.492</v>
      </c>
      <c r="D103" s="10">
        <f t="shared" si="4"/>
        <v>37492000000</v>
      </c>
      <c r="E103" s="6">
        <v>1619.417</v>
      </c>
      <c r="F103" s="37">
        <f t="shared" si="5"/>
        <v>5899.6</v>
      </c>
      <c r="G103" s="11">
        <v>10130</v>
      </c>
      <c r="H103" s="12" t="s">
        <v>332</v>
      </c>
      <c r="I103" s="41">
        <v>1.7</v>
      </c>
      <c r="J103" s="41">
        <v>1.6</v>
      </c>
      <c r="K103" s="41">
        <v>6.3</v>
      </c>
      <c r="L103" s="13">
        <v>62</v>
      </c>
      <c r="M103" s="13">
        <v>59</v>
      </c>
      <c r="N103" s="13">
        <v>103</v>
      </c>
    </row>
    <row r="104" spans="1:14" s="5" customFormat="1" ht="11.25" customHeight="1">
      <c r="A104" s="6" t="s">
        <v>57</v>
      </c>
      <c r="B104" s="10">
        <v>36</v>
      </c>
      <c r="C104" s="36"/>
      <c r="D104" s="10">
        <f t="shared" si="4"/>
        <v>0</v>
      </c>
      <c r="E104" s="6">
        <v>0.151</v>
      </c>
      <c r="F104" s="37">
        <f t="shared" si="5"/>
        <v>0</v>
      </c>
      <c r="G104" s="11">
        <v>94</v>
      </c>
      <c r="H104" s="12" t="s">
        <v>301</v>
      </c>
      <c r="I104" s="41" t="s">
        <v>374</v>
      </c>
      <c r="J104" s="41">
        <v>2.6</v>
      </c>
      <c r="K104" s="41">
        <v>622.5</v>
      </c>
      <c r="L104" s="13" t="s">
        <v>374</v>
      </c>
      <c r="M104" s="13">
        <v>47</v>
      </c>
      <c r="N104" s="13">
        <v>21</v>
      </c>
    </row>
    <row r="105" spans="1:14" s="5" customFormat="1" ht="11.25" customHeight="1">
      <c r="A105" s="6" t="s">
        <v>217</v>
      </c>
      <c r="B105" s="10">
        <v>3324</v>
      </c>
      <c r="C105" s="36">
        <v>61.605</v>
      </c>
      <c r="D105" s="10">
        <f aca="true" t="shared" si="6" ref="D105:D136">+C105*1000000000</f>
        <v>61605000000</v>
      </c>
      <c r="E105" s="6">
        <v>64.638</v>
      </c>
      <c r="F105" s="37">
        <f aca="true" t="shared" si="7" ref="F105:F136">+D105/(B105*1000)</f>
        <v>18533.4</v>
      </c>
      <c r="G105" s="11">
        <v>821</v>
      </c>
      <c r="H105" s="12" t="s">
        <v>303</v>
      </c>
      <c r="I105" s="41">
        <v>0</v>
      </c>
      <c r="J105" s="41">
        <v>0.3</v>
      </c>
      <c r="K105" s="41">
        <v>12.7</v>
      </c>
      <c r="L105" s="13">
        <v>116</v>
      </c>
      <c r="M105" s="13">
        <v>91</v>
      </c>
      <c r="N105" s="13">
        <v>87</v>
      </c>
    </row>
    <row r="106" spans="1:14" s="5" customFormat="1" ht="11.25" customHeight="1">
      <c r="A106" s="6" t="s">
        <v>199</v>
      </c>
      <c r="B106" s="10">
        <v>507</v>
      </c>
      <c r="C106" s="36">
        <v>41.221</v>
      </c>
      <c r="D106" s="10">
        <f t="shared" si="6"/>
        <v>41221000000</v>
      </c>
      <c r="E106" s="6">
        <v>2.612</v>
      </c>
      <c r="F106" s="37">
        <f t="shared" si="7"/>
        <v>81303.7</v>
      </c>
      <c r="G106" s="11">
        <v>2855</v>
      </c>
      <c r="H106" s="12" t="s">
        <v>304</v>
      </c>
      <c r="I106" s="41">
        <v>0</v>
      </c>
      <c r="J106" s="41">
        <v>5.6</v>
      </c>
      <c r="K106" s="41">
        <v>1093</v>
      </c>
      <c r="L106" s="13">
        <v>119</v>
      </c>
      <c r="M106" s="13">
        <v>22</v>
      </c>
      <c r="N106" s="13">
        <v>13</v>
      </c>
    </row>
    <row r="107" spans="1:14" s="5" customFormat="1" ht="11.25" customHeight="1">
      <c r="A107" s="6" t="s">
        <v>71</v>
      </c>
      <c r="B107" s="10">
        <v>20714</v>
      </c>
      <c r="C107" s="36">
        <v>20.4</v>
      </c>
      <c r="D107" s="10">
        <f t="shared" si="6"/>
        <v>20400000000</v>
      </c>
      <c r="E107" s="6">
        <v>593.337</v>
      </c>
      <c r="F107" s="37">
        <f t="shared" si="7"/>
        <v>984.8</v>
      </c>
      <c r="G107" s="11">
        <v>9</v>
      </c>
      <c r="H107" s="12" t="s">
        <v>306</v>
      </c>
      <c r="I107" s="41">
        <v>0</v>
      </c>
      <c r="J107" s="41">
        <v>0</v>
      </c>
      <c r="K107" s="41">
        <v>0</v>
      </c>
      <c r="L107" s="13">
        <v>135</v>
      </c>
      <c r="M107" s="13">
        <v>166</v>
      </c>
      <c r="N107" s="13">
        <v>152</v>
      </c>
    </row>
    <row r="108" spans="1:14" s="5" customFormat="1" ht="11.25" customHeight="1">
      <c r="A108" s="6" t="s">
        <v>72</v>
      </c>
      <c r="B108" s="10">
        <v>14901</v>
      </c>
      <c r="C108" s="36">
        <v>13.901</v>
      </c>
      <c r="D108" s="10">
        <f t="shared" si="6"/>
        <v>13901000000</v>
      </c>
      <c r="E108" s="6">
        <v>118.507</v>
      </c>
      <c r="F108" s="37">
        <f t="shared" si="7"/>
        <v>932.9</v>
      </c>
      <c r="G108" s="11">
        <v>6308</v>
      </c>
      <c r="H108" s="12" t="s">
        <v>312</v>
      </c>
      <c r="I108" s="41">
        <v>6.8</v>
      </c>
      <c r="J108" s="41">
        <v>0.4</v>
      </c>
      <c r="K108" s="41">
        <v>53.2</v>
      </c>
      <c r="L108" s="13">
        <v>41</v>
      </c>
      <c r="M108" s="13">
        <v>86</v>
      </c>
      <c r="N108" s="13">
        <v>63</v>
      </c>
    </row>
    <row r="109" spans="1:14" s="5" customFormat="1" ht="11.25" customHeight="1">
      <c r="A109" s="6" t="s">
        <v>163</v>
      </c>
      <c r="B109" s="10">
        <v>28401</v>
      </c>
      <c r="C109" s="36">
        <v>447.279</v>
      </c>
      <c r="D109" s="10">
        <f t="shared" si="6"/>
        <v>447279000000</v>
      </c>
      <c r="E109" s="6">
        <v>331.177</v>
      </c>
      <c r="F109" s="37">
        <f t="shared" si="7"/>
        <v>15748.7</v>
      </c>
      <c r="G109" s="11">
        <v>86680</v>
      </c>
      <c r="H109" s="12" t="s">
        <v>311</v>
      </c>
      <c r="I109" s="41">
        <v>5.5</v>
      </c>
      <c r="J109" s="41">
        <v>3.1</v>
      </c>
      <c r="K109" s="41">
        <v>261.7</v>
      </c>
      <c r="L109" s="13">
        <v>45</v>
      </c>
      <c r="M109" s="13">
        <v>43</v>
      </c>
      <c r="N109" s="13">
        <v>36</v>
      </c>
    </row>
    <row r="110" spans="1:14" s="5" customFormat="1" ht="11.25" customHeight="1">
      <c r="A110" s="6" t="s">
        <v>89</v>
      </c>
      <c r="B110" s="10">
        <v>15370</v>
      </c>
      <c r="C110" s="36">
        <v>17.872</v>
      </c>
      <c r="D110" s="10">
        <f t="shared" si="6"/>
        <v>17872000000</v>
      </c>
      <c r="E110" s="6">
        <v>1254.602</v>
      </c>
      <c r="F110" s="37">
        <f t="shared" si="7"/>
        <v>1162.8</v>
      </c>
      <c r="G110" s="11">
        <v>15624</v>
      </c>
      <c r="H110" s="12" t="s">
        <v>310</v>
      </c>
      <c r="I110" s="41">
        <v>13.4</v>
      </c>
      <c r="J110" s="41">
        <v>1</v>
      </c>
      <c r="K110" s="41">
        <v>12.5</v>
      </c>
      <c r="L110" s="13">
        <v>30</v>
      </c>
      <c r="M110" s="13">
        <v>72</v>
      </c>
      <c r="N110" s="13">
        <v>88</v>
      </c>
    </row>
    <row r="111" spans="1:14" s="5" customFormat="1" ht="11.25" customHeight="1">
      <c r="A111" s="6" t="s">
        <v>200</v>
      </c>
      <c r="B111" s="10">
        <v>417</v>
      </c>
      <c r="C111" s="36">
        <v>10.757</v>
      </c>
      <c r="D111" s="10">
        <f t="shared" si="6"/>
        <v>10757000000</v>
      </c>
      <c r="E111" s="6">
        <v>0.313</v>
      </c>
      <c r="F111" s="37">
        <f t="shared" si="7"/>
        <v>25796.2</v>
      </c>
      <c r="G111" s="11">
        <v>6952</v>
      </c>
      <c r="H111" s="12" t="s">
        <v>316</v>
      </c>
      <c r="I111" s="41">
        <v>0.3</v>
      </c>
      <c r="J111" s="41">
        <v>16.7</v>
      </c>
      <c r="K111" s="41">
        <v>22210.9</v>
      </c>
      <c r="L111" s="13">
        <v>87</v>
      </c>
      <c r="M111" s="13">
        <v>8</v>
      </c>
      <c r="N111" s="13">
        <v>1</v>
      </c>
    </row>
    <row r="112" spans="1:14" s="5" customFormat="1" ht="11.25" customHeight="1">
      <c r="A112" s="6" t="s">
        <v>118</v>
      </c>
      <c r="B112" s="10">
        <v>3460</v>
      </c>
      <c r="C112" s="36">
        <v>7.093</v>
      </c>
      <c r="D112" s="10">
        <f t="shared" si="6"/>
        <v>7093000000</v>
      </c>
      <c r="E112" s="6">
        <v>1043.676</v>
      </c>
      <c r="F112" s="37">
        <f t="shared" si="7"/>
        <v>2050</v>
      </c>
      <c r="G112" s="11">
        <v>26535</v>
      </c>
      <c r="H112" s="12" t="s">
        <v>307</v>
      </c>
      <c r="I112" s="41">
        <v>12.9</v>
      </c>
      <c r="J112" s="41">
        <v>7.7</v>
      </c>
      <c r="K112" s="41">
        <v>25.4</v>
      </c>
      <c r="L112" s="13">
        <v>32</v>
      </c>
      <c r="M112" s="13">
        <v>17</v>
      </c>
      <c r="N112" s="13">
        <v>78</v>
      </c>
    </row>
    <row r="113" spans="1:14" s="5" customFormat="1" ht="11.25" customHeight="1">
      <c r="A113" s="6" t="s">
        <v>73</v>
      </c>
      <c r="B113" s="10">
        <v>1299</v>
      </c>
      <c r="C113" s="36">
        <v>19.276</v>
      </c>
      <c r="D113" s="10">
        <f t="shared" si="6"/>
        <v>19276000000</v>
      </c>
      <c r="E113" s="6">
        <v>2.022</v>
      </c>
      <c r="F113" s="37">
        <f t="shared" si="7"/>
        <v>14839.1</v>
      </c>
      <c r="G113" s="11">
        <v>0</v>
      </c>
      <c r="H113" s="14" t="s">
        <v>317</v>
      </c>
      <c r="I113" s="41">
        <v>0</v>
      </c>
      <c r="J113" s="41">
        <v>0</v>
      </c>
      <c r="K113" s="41">
        <v>0</v>
      </c>
      <c r="L113" s="13">
        <v>159</v>
      </c>
      <c r="M113" s="13">
        <v>168</v>
      </c>
      <c r="N113" s="13">
        <v>153</v>
      </c>
    </row>
    <row r="114" spans="1:14" s="5" customFormat="1" ht="11.25" customHeight="1">
      <c r="A114" s="6" t="s">
        <v>145</v>
      </c>
      <c r="B114" s="10">
        <v>113423</v>
      </c>
      <c r="C114" s="36">
        <v>1661.64</v>
      </c>
      <c r="D114" s="10">
        <f t="shared" si="6"/>
        <v>1661640000000</v>
      </c>
      <c r="E114" s="6">
        <v>1962.757</v>
      </c>
      <c r="F114" s="37">
        <f t="shared" si="7"/>
        <v>14649.9</v>
      </c>
      <c r="G114" s="11">
        <v>1677</v>
      </c>
      <c r="H114" s="12" t="s">
        <v>309</v>
      </c>
      <c r="I114" s="41">
        <v>0.1</v>
      </c>
      <c r="J114" s="41">
        <v>0</v>
      </c>
      <c r="K114" s="41">
        <v>0.9</v>
      </c>
      <c r="L114" s="13">
        <v>101</v>
      </c>
      <c r="M114" s="13">
        <v>147</v>
      </c>
      <c r="N114" s="13">
        <v>134</v>
      </c>
    </row>
    <row r="115" spans="1:14" s="5" customFormat="1" ht="11.25" customHeight="1">
      <c r="A115" s="6" t="s">
        <v>12</v>
      </c>
      <c r="B115" s="10">
        <v>111</v>
      </c>
      <c r="C115" s="36"/>
      <c r="D115" s="10">
        <f t="shared" si="6"/>
        <v>0</v>
      </c>
      <c r="E115" s="6"/>
      <c r="F115" s="37">
        <f t="shared" si="7"/>
        <v>0</v>
      </c>
      <c r="G115" s="11">
        <v>0</v>
      </c>
      <c r="H115" s="12" t="s">
        <v>219</v>
      </c>
      <c r="I115" s="41" t="s">
        <v>374</v>
      </c>
      <c r="J115" s="41">
        <v>0</v>
      </c>
      <c r="K115" s="41" t="s">
        <v>374</v>
      </c>
      <c r="L115" s="13" t="s">
        <v>374</v>
      </c>
      <c r="M115" s="13">
        <v>168</v>
      </c>
      <c r="N115" s="13" t="s">
        <v>374</v>
      </c>
    </row>
    <row r="116" spans="1:14" s="5" customFormat="1" ht="11.25" customHeight="1">
      <c r="A116" s="6" t="s">
        <v>18</v>
      </c>
      <c r="B116" s="10">
        <v>35</v>
      </c>
      <c r="C116" s="36"/>
      <c r="D116" s="10">
        <f t="shared" si="6"/>
        <v>0</v>
      </c>
      <c r="E116" s="6"/>
      <c r="F116" s="37">
        <f t="shared" si="7"/>
        <v>0</v>
      </c>
      <c r="G116" s="11">
        <v>37</v>
      </c>
      <c r="H116" s="12" t="s">
        <v>385</v>
      </c>
      <c r="I116" s="41" t="s">
        <v>374</v>
      </c>
      <c r="J116" s="41">
        <v>1.1</v>
      </c>
      <c r="K116" s="41" t="s">
        <v>374</v>
      </c>
      <c r="L116" s="13" t="s">
        <v>374</v>
      </c>
      <c r="M116" s="13">
        <v>70</v>
      </c>
      <c r="N116" s="13" t="s">
        <v>374</v>
      </c>
    </row>
    <row r="117" spans="1:14" s="5" customFormat="1" ht="11.25" customHeight="1">
      <c r="A117" s="6" t="s">
        <v>164</v>
      </c>
      <c r="B117" s="10">
        <v>2756</v>
      </c>
      <c r="C117" s="36">
        <v>13.264</v>
      </c>
      <c r="D117" s="10">
        <f t="shared" si="6"/>
        <v>13264000000</v>
      </c>
      <c r="E117" s="6"/>
      <c r="F117" s="37">
        <f t="shared" si="7"/>
        <v>4812.8</v>
      </c>
      <c r="G117" s="11">
        <v>1</v>
      </c>
      <c r="H117" s="12" t="s">
        <v>313</v>
      </c>
      <c r="I117" s="41">
        <v>0</v>
      </c>
      <c r="J117" s="41">
        <v>0</v>
      </c>
      <c r="K117" s="41" t="s">
        <v>374</v>
      </c>
      <c r="L117" s="13">
        <v>156</v>
      </c>
      <c r="M117" s="13">
        <v>167</v>
      </c>
      <c r="N117" s="13" t="s">
        <v>374</v>
      </c>
    </row>
    <row r="118" spans="1:14" s="5" customFormat="1" ht="11.25" customHeight="1">
      <c r="A118" s="6" t="s">
        <v>53</v>
      </c>
      <c r="B118" s="10">
        <v>631</v>
      </c>
      <c r="C118" s="36">
        <v>7.157</v>
      </c>
      <c r="D118" s="10">
        <f t="shared" si="6"/>
        <v>7157000000</v>
      </c>
      <c r="E118" s="6"/>
      <c r="F118" s="37">
        <f t="shared" si="7"/>
        <v>11342.3</v>
      </c>
      <c r="G118" s="11">
        <v>12874</v>
      </c>
      <c r="H118" s="12" t="s">
        <v>58</v>
      </c>
      <c r="I118" s="41">
        <v>1.1</v>
      </c>
      <c r="J118" s="41">
        <v>20.4</v>
      </c>
      <c r="K118" s="41" t="s">
        <v>374</v>
      </c>
      <c r="L118" s="13">
        <v>68</v>
      </c>
      <c r="M118" s="13">
        <v>7</v>
      </c>
      <c r="N118" s="13" t="s">
        <v>374</v>
      </c>
    </row>
    <row r="119" spans="1:14" s="5" customFormat="1" ht="11.25" customHeight="1">
      <c r="A119" s="6" t="s">
        <v>6</v>
      </c>
      <c r="B119" s="10">
        <v>31951</v>
      </c>
      <c r="C119" s="36">
        <v>162.617</v>
      </c>
      <c r="D119" s="10">
        <f t="shared" si="6"/>
        <v>162617000000</v>
      </c>
      <c r="E119" s="6">
        <v>406.66</v>
      </c>
      <c r="F119" s="37">
        <f t="shared" si="7"/>
        <v>5089.6</v>
      </c>
      <c r="G119" s="11">
        <v>736</v>
      </c>
      <c r="H119" s="12" t="s">
        <v>314</v>
      </c>
      <c r="I119" s="41">
        <v>0.2</v>
      </c>
      <c r="J119" s="41">
        <v>0</v>
      </c>
      <c r="K119" s="41">
        <v>1.8</v>
      </c>
      <c r="L119" s="13">
        <v>97</v>
      </c>
      <c r="M119" s="13">
        <v>136</v>
      </c>
      <c r="N119" s="13">
        <v>125</v>
      </c>
    </row>
    <row r="120" spans="1:14" s="5" customFormat="1" ht="11.25" customHeight="1">
      <c r="A120" s="6" t="s">
        <v>74</v>
      </c>
      <c r="B120" s="10">
        <v>23391</v>
      </c>
      <c r="C120" s="36">
        <v>23.886</v>
      </c>
      <c r="D120" s="10">
        <f t="shared" si="6"/>
        <v>23886000000</v>
      </c>
      <c r="E120" s="6">
        <v>788.628</v>
      </c>
      <c r="F120" s="37">
        <f t="shared" si="7"/>
        <v>1021.2</v>
      </c>
      <c r="G120" s="11">
        <v>4079</v>
      </c>
      <c r="H120" s="12" t="s">
        <v>315</v>
      </c>
      <c r="I120" s="41">
        <v>4</v>
      </c>
      <c r="J120" s="41">
        <v>0.2</v>
      </c>
      <c r="K120" s="41">
        <v>5.2</v>
      </c>
      <c r="L120" s="13">
        <v>53</v>
      </c>
      <c r="M120" s="13">
        <v>99</v>
      </c>
      <c r="N120" s="13">
        <v>106</v>
      </c>
    </row>
    <row r="121" spans="1:14" s="5" customFormat="1" ht="11.25" customHeight="1">
      <c r="A121" s="6" t="s">
        <v>165</v>
      </c>
      <c r="B121" s="10">
        <v>47963</v>
      </c>
      <c r="C121" s="36">
        <v>82.679</v>
      </c>
      <c r="D121" s="10">
        <f t="shared" si="6"/>
        <v>82679000000</v>
      </c>
      <c r="E121" s="6">
        <v>669.703</v>
      </c>
      <c r="F121" s="37">
        <f t="shared" si="7"/>
        <v>1723.8</v>
      </c>
      <c r="G121" s="11">
        <v>0</v>
      </c>
      <c r="H121" s="12" t="s">
        <v>318</v>
      </c>
      <c r="I121" s="41">
        <v>0</v>
      </c>
      <c r="J121" s="41">
        <v>0</v>
      </c>
      <c r="K121" s="41">
        <v>0</v>
      </c>
      <c r="L121" s="13">
        <v>159</v>
      </c>
      <c r="M121" s="13">
        <v>168</v>
      </c>
      <c r="N121" s="13">
        <v>153</v>
      </c>
    </row>
    <row r="122" spans="1:14" s="5" customFormat="1" ht="11.25" customHeight="1">
      <c r="A122" s="6" t="s">
        <v>75</v>
      </c>
      <c r="B122" s="10">
        <v>2283</v>
      </c>
      <c r="C122" s="36">
        <v>15.743</v>
      </c>
      <c r="D122" s="10">
        <f t="shared" si="6"/>
        <v>15743000000</v>
      </c>
      <c r="E122" s="6">
        <v>826.361</v>
      </c>
      <c r="F122" s="37">
        <f t="shared" si="7"/>
        <v>6895.8</v>
      </c>
      <c r="G122" s="11">
        <v>6049</v>
      </c>
      <c r="H122" s="12" t="s">
        <v>319</v>
      </c>
      <c r="I122" s="41">
        <v>0.9</v>
      </c>
      <c r="J122" s="41">
        <v>2.7</v>
      </c>
      <c r="K122" s="41">
        <v>7.3</v>
      </c>
      <c r="L122" s="13">
        <v>71</v>
      </c>
      <c r="M122" s="13">
        <v>46</v>
      </c>
      <c r="N122" s="13">
        <v>96</v>
      </c>
    </row>
    <row r="123" spans="1:14" s="5" customFormat="1" ht="11.25" customHeight="1">
      <c r="A123" s="6" t="s">
        <v>166</v>
      </c>
      <c r="B123" s="10">
        <v>29959</v>
      </c>
      <c r="C123" s="36">
        <v>37.795</v>
      </c>
      <c r="D123" s="10">
        <f t="shared" si="6"/>
        <v>37795000000</v>
      </c>
      <c r="E123" s="6">
        <v>147.264</v>
      </c>
      <c r="F123" s="37">
        <f t="shared" si="7"/>
        <v>1261.6</v>
      </c>
      <c r="G123" s="11">
        <v>72654</v>
      </c>
      <c r="H123" s="12" t="s">
        <v>320</v>
      </c>
      <c r="I123" s="41">
        <v>57.6</v>
      </c>
      <c r="J123" s="41">
        <v>2.4</v>
      </c>
      <c r="K123" s="41">
        <v>493.4</v>
      </c>
      <c r="L123" s="13">
        <v>15</v>
      </c>
      <c r="M123" s="13">
        <v>48</v>
      </c>
      <c r="N123" s="13">
        <v>26</v>
      </c>
    </row>
    <row r="124" spans="1:14" s="5" customFormat="1" ht="11.25" customHeight="1">
      <c r="A124" s="6" t="s">
        <v>201</v>
      </c>
      <c r="B124" s="10">
        <v>16613</v>
      </c>
      <c r="C124" s="36">
        <v>704.034</v>
      </c>
      <c r="D124" s="10">
        <f t="shared" si="6"/>
        <v>704034000000</v>
      </c>
      <c r="E124" s="6">
        <v>35.103</v>
      </c>
      <c r="F124" s="37">
        <f t="shared" si="7"/>
        <v>42378.5</v>
      </c>
      <c r="G124" s="11">
        <v>74598</v>
      </c>
      <c r="H124" s="12" t="s">
        <v>321</v>
      </c>
      <c r="I124" s="41">
        <v>1.8</v>
      </c>
      <c r="J124" s="41">
        <v>4.5</v>
      </c>
      <c r="K124" s="41">
        <v>2125.1</v>
      </c>
      <c r="L124" s="13">
        <v>61</v>
      </c>
      <c r="M124" s="13">
        <v>31</v>
      </c>
      <c r="N124" s="13">
        <v>5</v>
      </c>
    </row>
    <row r="125" spans="1:14" s="5" customFormat="1" ht="11.25" customHeight="1">
      <c r="A125" s="6" t="s">
        <v>167</v>
      </c>
      <c r="B125" s="10">
        <v>4368</v>
      </c>
      <c r="C125" s="36">
        <v>122.193</v>
      </c>
      <c r="D125" s="10">
        <f t="shared" si="6"/>
        <v>122193000000</v>
      </c>
      <c r="E125" s="6">
        <v>270</v>
      </c>
      <c r="F125" s="37">
        <f t="shared" si="7"/>
        <v>27974.6</v>
      </c>
      <c r="G125" s="11">
        <v>1934</v>
      </c>
      <c r="H125" s="12" t="s">
        <v>326</v>
      </c>
      <c r="I125" s="41">
        <v>0.1</v>
      </c>
      <c r="J125" s="41">
        <v>0.4</v>
      </c>
      <c r="K125" s="41">
        <v>7.2</v>
      </c>
      <c r="L125" s="13">
        <v>110</v>
      </c>
      <c r="M125" s="13">
        <v>85</v>
      </c>
      <c r="N125" s="13">
        <v>97</v>
      </c>
    </row>
    <row r="126" spans="1:14" s="5" customFormat="1" ht="11.25" customHeight="1">
      <c r="A126" s="6" t="s">
        <v>146</v>
      </c>
      <c r="B126" s="10">
        <v>5788</v>
      </c>
      <c r="C126" s="36">
        <v>18.878</v>
      </c>
      <c r="D126" s="10">
        <f t="shared" si="6"/>
        <v>18878000000</v>
      </c>
      <c r="E126" s="6">
        <v>129.504</v>
      </c>
      <c r="F126" s="37">
        <f t="shared" si="7"/>
        <v>3261.6</v>
      </c>
      <c r="G126" s="11">
        <v>86</v>
      </c>
      <c r="H126" s="12" t="s">
        <v>323</v>
      </c>
      <c r="I126" s="41">
        <v>0</v>
      </c>
      <c r="J126" s="41">
        <v>0</v>
      </c>
      <c r="K126" s="41">
        <v>0.7</v>
      </c>
      <c r="L126" s="13">
        <v>124</v>
      </c>
      <c r="M126" s="13">
        <v>146</v>
      </c>
      <c r="N126" s="13">
        <v>135</v>
      </c>
    </row>
    <row r="127" spans="1:14" s="5" customFormat="1" ht="11.25" customHeight="1">
      <c r="A127" s="6" t="s">
        <v>90</v>
      </c>
      <c r="B127" s="10">
        <v>15512</v>
      </c>
      <c r="C127" s="36">
        <v>11.632</v>
      </c>
      <c r="D127" s="10">
        <f t="shared" si="6"/>
        <v>11632000000</v>
      </c>
      <c r="E127" s="6">
        <v>1187.619</v>
      </c>
      <c r="F127" s="37">
        <f t="shared" si="7"/>
        <v>749.9</v>
      </c>
      <c r="G127" s="11">
        <v>302</v>
      </c>
      <c r="H127" s="12" t="s">
        <v>322</v>
      </c>
      <c r="I127" s="41">
        <v>0.4</v>
      </c>
      <c r="J127" s="41">
        <v>0</v>
      </c>
      <c r="K127" s="41">
        <v>0.3</v>
      </c>
      <c r="L127" s="13">
        <v>83</v>
      </c>
      <c r="M127" s="13">
        <v>141</v>
      </c>
      <c r="N127" s="13">
        <v>146</v>
      </c>
    </row>
    <row r="128" spans="1:14" s="5" customFormat="1" ht="11.25" customHeight="1">
      <c r="A128" s="6" t="s">
        <v>91</v>
      </c>
      <c r="B128" s="10">
        <v>158423</v>
      </c>
      <c r="C128" s="36">
        <v>413.402</v>
      </c>
      <c r="D128" s="10">
        <f t="shared" si="6"/>
        <v>413402000000</v>
      </c>
      <c r="E128" s="6">
        <v>913.208</v>
      </c>
      <c r="F128" s="37">
        <f t="shared" si="7"/>
        <v>2609.5</v>
      </c>
      <c r="G128" s="11">
        <v>8806</v>
      </c>
      <c r="H128" s="12" t="s">
        <v>324</v>
      </c>
      <c r="I128" s="41">
        <v>3.4</v>
      </c>
      <c r="J128" s="41">
        <v>0.1</v>
      </c>
      <c r="K128" s="41">
        <v>9.6</v>
      </c>
      <c r="L128" s="13">
        <v>55</v>
      </c>
      <c r="M128" s="13">
        <v>118</v>
      </c>
      <c r="N128" s="13">
        <v>93</v>
      </c>
    </row>
    <row r="129" spans="1:14" s="5" customFormat="1" ht="11.25" customHeight="1">
      <c r="A129" s="6" t="s">
        <v>202</v>
      </c>
      <c r="B129" s="10">
        <v>4883</v>
      </c>
      <c r="C129" s="36">
        <v>265.911</v>
      </c>
      <c r="D129" s="10">
        <f t="shared" si="6"/>
        <v>265911000000</v>
      </c>
      <c r="E129" s="6">
        <v>319.153</v>
      </c>
      <c r="F129" s="37">
        <f t="shared" si="7"/>
        <v>54456.5</v>
      </c>
      <c r="G129" s="11">
        <v>40691</v>
      </c>
      <c r="H129" s="12" t="s">
        <v>325</v>
      </c>
      <c r="I129" s="41">
        <v>0.8</v>
      </c>
      <c r="J129" s="41">
        <v>8.3</v>
      </c>
      <c r="K129" s="41">
        <v>127.5</v>
      </c>
      <c r="L129" s="13">
        <v>74</v>
      </c>
      <c r="M129" s="13">
        <v>16</v>
      </c>
      <c r="N129" s="13">
        <v>47</v>
      </c>
    </row>
    <row r="130" spans="1:14" s="5" customFormat="1" ht="11.25" customHeight="1">
      <c r="A130" s="6" t="s">
        <v>119</v>
      </c>
      <c r="B130" s="10">
        <v>4039</v>
      </c>
      <c r="C130" s="36"/>
      <c r="D130" s="10">
        <f t="shared" si="6"/>
        <v>0</v>
      </c>
      <c r="E130" s="6">
        <v>0</v>
      </c>
      <c r="F130" s="37">
        <f t="shared" si="7"/>
        <v>0</v>
      </c>
      <c r="G130" s="11">
        <v>0</v>
      </c>
      <c r="H130" s="12" t="s">
        <v>270</v>
      </c>
      <c r="I130" s="41" t="s">
        <v>374</v>
      </c>
      <c r="J130" s="41">
        <v>0</v>
      </c>
      <c r="K130" s="41" t="s">
        <v>374</v>
      </c>
      <c r="L130" s="13" t="s">
        <v>374</v>
      </c>
      <c r="M130" s="13">
        <v>168</v>
      </c>
      <c r="N130" s="13" t="s">
        <v>374</v>
      </c>
    </row>
    <row r="131" spans="1:14" s="5" customFormat="1" ht="11.25" customHeight="1">
      <c r="A131" s="6" t="s">
        <v>120</v>
      </c>
      <c r="B131" s="10">
        <v>2782</v>
      </c>
      <c r="C131" s="36">
        <v>81.767</v>
      </c>
      <c r="D131" s="10">
        <f t="shared" si="6"/>
        <v>81767000000</v>
      </c>
      <c r="E131" s="6">
        <v>309.478</v>
      </c>
      <c r="F131" s="37">
        <f t="shared" si="7"/>
        <v>29391.4</v>
      </c>
      <c r="G131" s="11">
        <v>83</v>
      </c>
      <c r="H131" s="12" t="s">
        <v>327</v>
      </c>
      <c r="I131" s="41">
        <v>0</v>
      </c>
      <c r="J131" s="41">
        <v>0</v>
      </c>
      <c r="K131" s="41">
        <v>0.3</v>
      </c>
      <c r="L131" s="13">
        <v>145</v>
      </c>
      <c r="M131" s="13">
        <v>132</v>
      </c>
      <c r="N131" s="13">
        <v>145</v>
      </c>
    </row>
    <row r="132" spans="1:14" s="5" customFormat="1" ht="11.25" customHeight="1">
      <c r="A132" s="6" t="s">
        <v>121</v>
      </c>
      <c r="B132" s="10">
        <v>173593</v>
      </c>
      <c r="C132" s="36">
        <v>488.58</v>
      </c>
      <c r="D132" s="10">
        <f t="shared" si="6"/>
        <v>488580000000</v>
      </c>
      <c r="E132" s="6">
        <v>876.876</v>
      </c>
      <c r="F132" s="37">
        <f t="shared" si="7"/>
        <v>2814.5</v>
      </c>
      <c r="G132" s="11">
        <v>1702700</v>
      </c>
      <c r="H132" s="40" t="s">
        <v>375</v>
      </c>
      <c r="I132" s="41">
        <v>605</v>
      </c>
      <c r="J132" s="41">
        <v>9.8</v>
      </c>
      <c r="K132" s="41">
        <v>1941.8</v>
      </c>
      <c r="L132" s="13">
        <v>1</v>
      </c>
      <c r="M132" s="13">
        <v>12</v>
      </c>
      <c r="N132" s="13">
        <v>7</v>
      </c>
    </row>
    <row r="133" spans="1:14" s="5" customFormat="1" ht="11.25" customHeight="1">
      <c r="A133" s="6" t="s">
        <v>19</v>
      </c>
      <c r="B133" s="10">
        <v>20</v>
      </c>
      <c r="C133" s="36"/>
      <c r="D133" s="10">
        <f t="shared" si="6"/>
        <v>0</v>
      </c>
      <c r="E133" s="6"/>
      <c r="F133" s="37">
        <f t="shared" si="7"/>
        <v>0</v>
      </c>
      <c r="G133" s="11">
        <v>1</v>
      </c>
      <c r="H133" s="40" t="s">
        <v>218</v>
      </c>
      <c r="I133" s="41" t="s">
        <v>374</v>
      </c>
      <c r="J133" s="41">
        <v>0.1</v>
      </c>
      <c r="K133" s="41" t="s">
        <v>374</v>
      </c>
      <c r="L133" s="13" t="s">
        <v>374</v>
      </c>
      <c r="M133" s="13">
        <v>121</v>
      </c>
      <c r="N133" s="13" t="s">
        <v>374</v>
      </c>
    </row>
    <row r="134" spans="1:14" s="5" customFormat="1" ht="11.25" customHeight="1">
      <c r="A134" s="6" t="s">
        <v>147</v>
      </c>
      <c r="B134" s="10">
        <v>3517</v>
      </c>
      <c r="C134" s="36">
        <v>50.612</v>
      </c>
      <c r="D134" s="10">
        <f t="shared" si="6"/>
        <v>50612000000</v>
      </c>
      <c r="E134" s="6">
        <v>75.362</v>
      </c>
      <c r="F134" s="37">
        <f t="shared" si="7"/>
        <v>14390.7</v>
      </c>
      <c r="G134" s="11">
        <v>17262</v>
      </c>
      <c r="H134" s="40" t="s">
        <v>328</v>
      </c>
      <c r="I134" s="41">
        <v>1.2</v>
      </c>
      <c r="J134" s="41">
        <v>4.9</v>
      </c>
      <c r="K134" s="41">
        <v>229.1</v>
      </c>
      <c r="L134" s="13">
        <v>66</v>
      </c>
      <c r="M134" s="13">
        <v>29</v>
      </c>
      <c r="N134" s="13">
        <v>38</v>
      </c>
    </row>
    <row r="135" spans="1:14" s="5" customFormat="1" ht="11.25" customHeight="1">
      <c r="A135" s="6" t="s">
        <v>168</v>
      </c>
      <c r="B135" s="10">
        <v>6858</v>
      </c>
      <c r="C135" s="36">
        <v>16.863</v>
      </c>
      <c r="D135" s="10">
        <f t="shared" si="6"/>
        <v>16863000000</v>
      </c>
      <c r="E135" s="6">
        <v>464.43</v>
      </c>
      <c r="F135" s="37">
        <f t="shared" si="7"/>
        <v>2458.9</v>
      </c>
      <c r="G135" s="11">
        <v>9377</v>
      </c>
      <c r="H135" s="12" t="s">
        <v>333</v>
      </c>
      <c r="I135" s="41">
        <v>3.8</v>
      </c>
      <c r="J135" s="41">
        <v>1.4</v>
      </c>
      <c r="K135" s="41">
        <v>20.2</v>
      </c>
      <c r="L135" s="13">
        <v>54</v>
      </c>
      <c r="M135" s="13">
        <v>62</v>
      </c>
      <c r="N135" s="13">
        <v>80</v>
      </c>
    </row>
    <row r="136" spans="1:14" s="5" customFormat="1" ht="11.25" customHeight="1">
      <c r="A136" s="6" t="s">
        <v>148</v>
      </c>
      <c r="B136" s="10">
        <v>6455</v>
      </c>
      <c r="C136" s="36">
        <v>35.346</v>
      </c>
      <c r="D136" s="10">
        <f t="shared" si="6"/>
        <v>35346000000</v>
      </c>
      <c r="E136" s="6">
        <v>400.332</v>
      </c>
      <c r="F136" s="37">
        <f t="shared" si="7"/>
        <v>5475.8</v>
      </c>
      <c r="G136" s="11">
        <v>124</v>
      </c>
      <c r="H136" s="12" t="s">
        <v>329</v>
      </c>
      <c r="I136" s="41">
        <v>0</v>
      </c>
      <c r="J136" s="41">
        <v>0</v>
      </c>
      <c r="K136" s="41">
        <v>0.3</v>
      </c>
      <c r="L136" s="13">
        <v>127</v>
      </c>
      <c r="M136" s="13">
        <v>143</v>
      </c>
      <c r="N136" s="13">
        <v>143</v>
      </c>
    </row>
    <row r="137" spans="1:14" s="5" customFormat="1" ht="11.25" customHeight="1">
      <c r="A137" s="6" t="s">
        <v>149</v>
      </c>
      <c r="B137" s="10">
        <v>29077</v>
      </c>
      <c r="C137" s="36">
        <v>301.967</v>
      </c>
      <c r="D137" s="10">
        <f aca="true" t="shared" si="8" ref="D137:D168">+C137*1000000000</f>
        <v>301967000000</v>
      </c>
      <c r="E137" s="6">
        <v>1296.611</v>
      </c>
      <c r="F137" s="37">
        <f aca="true" t="shared" si="9" ref="F137:F168">+D137/(B137*1000)</f>
        <v>10385.1</v>
      </c>
      <c r="G137" s="11">
        <v>1144</v>
      </c>
      <c r="H137" s="12" t="s">
        <v>330</v>
      </c>
      <c r="I137" s="41">
        <v>0.1</v>
      </c>
      <c r="J137" s="41">
        <v>0</v>
      </c>
      <c r="K137" s="41">
        <v>0.9</v>
      </c>
      <c r="L137" s="13">
        <v>102</v>
      </c>
      <c r="M137" s="13">
        <v>126</v>
      </c>
      <c r="N137" s="13">
        <v>133</v>
      </c>
    </row>
    <row r="138" spans="1:14" s="5" customFormat="1" ht="11.25" customHeight="1">
      <c r="A138" s="6" t="s">
        <v>169</v>
      </c>
      <c r="B138" s="10">
        <v>93261</v>
      </c>
      <c r="C138" s="36">
        <v>390.408</v>
      </c>
      <c r="D138" s="10">
        <f t="shared" si="8"/>
        <v>390408000000</v>
      </c>
      <c r="E138" s="6">
        <v>297.209</v>
      </c>
      <c r="F138" s="37">
        <f t="shared" si="9"/>
        <v>4186.2</v>
      </c>
      <c r="G138" s="11">
        <v>125</v>
      </c>
      <c r="H138" s="12" t="s">
        <v>331</v>
      </c>
      <c r="I138" s="41">
        <v>0</v>
      </c>
      <c r="J138" s="41">
        <v>0</v>
      </c>
      <c r="K138" s="41">
        <v>0.4</v>
      </c>
      <c r="L138" s="13">
        <v>121</v>
      </c>
      <c r="M138" s="13">
        <v>164</v>
      </c>
      <c r="N138" s="13">
        <v>141</v>
      </c>
    </row>
    <row r="139" spans="1:14" s="5" customFormat="1" ht="11.25" customHeight="1">
      <c r="A139" s="6" t="s">
        <v>203</v>
      </c>
      <c r="B139" s="10">
        <v>38277</v>
      </c>
      <c r="C139" s="36">
        <v>771.658</v>
      </c>
      <c r="D139" s="10">
        <f t="shared" si="8"/>
        <v>771658000000</v>
      </c>
      <c r="E139" s="6">
        <v>310.804</v>
      </c>
      <c r="F139" s="37">
        <f t="shared" si="9"/>
        <v>20159.8</v>
      </c>
      <c r="G139" s="11">
        <v>15847</v>
      </c>
      <c r="H139" s="12" t="s">
        <v>334</v>
      </c>
      <c r="I139" s="41">
        <v>0.8</v>
      </c>
      <c r="J139" s="41">
        <v>0.4</v>
      </c>
      <c r="K139" s="41">
        <v>51</v>
      </c>
      <c r="L139" s="13">
        <v>73</v>
      </c>
      <c r="M139" s="13">
        <v>87</v>
      </c>
      <c r="N139" s="13">
        <v>65</v>
      </c>
    </row>
    <row r="140" spans="1:14" s="5" customFormat="1" ht="11.25" customHeight="1">
      <c r="A140" s="6" t="s">
        <v>204</v>
      </c>
      <c r="B140" s="10">
        <v>10676</v>
      </c>
      <c r="C140" s="36">
        <v>248.981</v>
      </c>
      <c r="D140" s="10">
        <f t="shared" si="8"/>
        <v>248981000000</v>
      </c>
      <c r="E140" s="6">
        <v>91.889</v>
      </c>
      <c r="F140" s="37">
        <f t="shared" si="9"/>
        <v>23321.6</v>
      </c>
      <c r="G140" s="11">
        <v>408</v>
      </c>
      <c r="H140" s="12" t="s">
        <v>335</v>
      </c>
      <c r="I140" s="41">
        <v>0</v>
      </c>
      <c r="J140" s="41">
        <v>0</v>
      </c>
      <c r="K140" s="41">
        <v>4.4</v>
      </c>
      <c r="L140" s="13">
        <v>131</v>
      </c>
      <c r="M140" s="13">
        <v>128</v>
      </c>
      <c r="N140" s="13">
        <v>109</v>
      </c>
    </row>
    <row r="141" spans="1:14" s="5" customFormat="1" ht="11.25" customHeight="1">
      <c r="A141" s="6" t="s">
        <v>122</v>
      </c>
      <c r="B141" s="10">
        <v>1759</v>
      </c>
      <c r="C141" s="36">
        <v>182.004</v>
      </c>
      <c r="D141" s="10">
        <f t="shared" si="8"/>
        <v>182004000000</v>
      </c>
      <c r="E141" s="6">
        <v>11.254</v>
      </c>
      <c r="F141" s="37">
        <f t="shared" si="9"/>
        <v>103470.2</v>
      </c>
      <c r="G141" s="11">
        <v>80</v>
      </c>
      <c r="H141" s="12" t="s">
        <v>336</v>
      </c>
      <c r="I141" s="41">
        <v>0</v>
      </c>
      <c r="J141" s="41">
        <v>0.1</v>
      </c>
      <c r="K141" s="41">
        <v>7.1</v>
      </c>
      <c r="L141" s="13">
        <v>153</v>
      </c>
      <c r="M141" s="13">
        <v>123</v>
      </c>
      <c r="N141" s="13">
        <v>98</v>
      </c>
    </row>
    <row r="142" spans="1:14" s="5" customFormat="1" ht="11.25" customHeight="1">
      <c r="A142" s="6" t="s">
        <v>170</v>
      </c>
      <c r="B142" s="10">
        <v>48184</v>
      </c>
      <c r="C142" s="36">
        <v>1554.149</v>
      </c>
      <c r="D142" s="10">
        <f t="shared" si="8"/>
        <v>1554149000000</v>
      </c>
      <c r="E142" s="6">
        <v>98.923</v>
      </c>
      <c r="F142" s="37">
        <f t="shared" si="9"/>
        <v>32254.5</v>
      </c>
      <c r="G142" s="11">
        <v>401</v>
      </c>
      <c r="H142" s="12" t="s">
        <v>295</v>
      </c>
      <c r="I142" s="41">
        <v>0</v>
      </c>
      <c r="J142" s="41">
        <v>0</v>
      </c>
      <c r="K142" s="41">
        <v>4.1</v>
      </c>
      <c r="L142" s="13">
        <v>132</v>
      </c>
      <c r="M142" s="13">
        <v>154</v>
      </c>
      <c r="N142" s="13">
        <v>112</v>
      </c>
    </row>
    <row r="143" spans="1:14" s="5" customFormat="1" ht="11.25" customHeight="1">
      <c r="A143" s="6" t="s">
        <v>205</v>
      </c>
      <c r="B143" s="10">
        <v>3573</v>
      </c>
      <c r="C143" s="36">
        <v>11.998</v>
      </c>
      <c r="D143" s="10">
        <f t="shared" si="8"/>
        <v>11998000000</v>
      </c>
      <c r="E143" s="6">
        <v>33.703</v>
      </c>
      <c r="F143" s="37">
        <f t="shared" si="9"/>
        <v>3358</v>
      </c>
      <c r="G143" s="11">
        <v>146</v>
      </c>
      <c r="H143" s="12" t="s">
        <v>135</v>
      </c>
      <c r="I143" s="41">
        <v>0</v>
      </c>
      <c r="J143" s="41">
        <v>0</v>
      </c>
      <c r="K143" s="41">
        <v>4.3</v>
      </c>
      <c r="L143" s="13">
        <v>117</v>
      </c>
      <c r="M143" s="13">
        <v>125</v>
      </c>
      <c r="N143" s="13">
        <v>110</v>
      </c>
    </row>
    <row r="144" spans="1:14" s="5" customFormat="1" ht="11.25" customHeight="1">
      <c r="A144" s="6" t="s">
        <v>206</v>
      </c>
      <c r="B144" s="10">
        <v>21486</v>
      </c>
      <c r="C144" s="36">
        <v>267.151</v>
      </c>
      <c r="D144" s="10">
        <f t="shared" si="8"/>
        <v>267151000000</v>
      </c>
      <c r="E144" s="6">
        <v>237.319</v>
      </c>
      <c r="F144" s="37">
        <f t="shared" si="9"/>
        <v>12433.7</v>
      </c>
      <c r="G144" s="11">
        <v>1005</v>
      </c>
      <c r="H144" s="12" t="s">
        <v>337</v>
      </c>
      <c r="I144" s="41">
        <v>0.1</v>
      </c>
      <c r="J144" s="41">
        <v>0.1</v>
      </c>
      <c r="K144" s="41">
        <v>4.2</v>
      </c>
      <c r="L144" s="13">
        <v>108</v>
      </c>
      <c r="M144" s="13">
        <v>122</v>
      </c>
      <c r="N144" s="13">
        <v>111</v>
      </c>
    </row>
    <row r="145" spans="1:14" s="5" customFormat="1" ht="11.25" customHeight="1">
      <c r="A145" s="6" t="s">
        <v>207</v>
      </c>
      <c r="B145" s="10">
        <v>142958</v>
      </c>
      <c r="C145" s="36">
        <v>2383.402</v>
      </c>
      <c r="D145" s="10">
        <f t="shared" si="8"/>
        <v>2383402000000</v>
      </c>
      <c r="E145" s="6">
        <v>16888.966</v>
      </c>
      <c r="F145" s="37">
        <f t="shared" si="9"/>
        <v>16672</v>
      </c>
      <c r="G145" s="11">
        <v>3914</v>
      </c>
      <c r="H145" s="12" t="s">
        <v>339</v>
      </c>
      <c r="I145" s="41">
        <v>0.2</v>
      </c>
      <c r="J145" s="41">
        <v>0</v>
      </c>
      <c r="K145" s="41">
        <v>0.2</v>
      </c>
      <c r="L145" s="13">
        <v>90</v>
      </c>
      <c r="M145" s="13">
        <v>134</v>
      </c>
      <c r="N145" s="13">
        <v>147</v>
      </c>
    </row>
    <row r="146" spans="1:14" s="5" customFormat="1" ht="11.25" customHeight="1">
      <c r="A146" s="6" t="s">
        <v>102</v>
      </c>
      <c r="B146" s="10">
        <v>10624</v>
      </c>
      <c r="C146" s="36">
        <v>13.684</v>
      </c>
      <c r="D146" s="10">
        <f t="shared" si="8"/>
        <v>13684000000</v>
      </c>
      <c r="E146" s="6">
        <v>25.318</v>
      </c>
      <c r="F146" s="37">
        <f t="shared" si="9"/>
        <v>1288</v>
      </c>
      <c r="G146" s="11">
        <v>55325</v>
      </c>
      <c r="H146" s="12" t="s">
        <v>340</v>
      </c>
      <c r="I146" s="41">
        <v>43</v>
      </c>
      <c r="J146" s="41">
        <v>5.2</v>
      </c>
      <c r="K146" s="41">
        <v>2185.2</v>
      </c>
      <c r="L146" s="13">
        <v>18</v>
      </c>
      <c r="M146" s="13">
        <v>26</v>
      </c>
      <c r="N146" s="13">
        <v>4</v>
      </c>
    </row>
    <row r="147" spans="1:14" s="5" customFormat="1" ht="11.25" customHeight="1">
      <c r="A147" s="6" t="s">
        <v>20</v>
      </c>
      <c r="B147" s="10">
        <v>52</v>
      </c>
      <c r="C147" s="36">
        <v>0.875</v>
      </c>
      <c r="D147" s="10">
        <f t="shared" si="8"/>
        <v>875000000</v>
      </c>
      <c r="E147" s="6"/>
      <c r="F147" s="37">
        <f t="shared" si="9"/>
        <v>16826.9</v>
      </c>
      <c r="G147" s="11">
        <v>0</v>
      </c>
      <c r="H147" s="12" t="s">
        <v>388</v>
      </c>
      <c r="I147" s="41">
        <v>0</v>
      </c>
      <c r="J147" s="41">
        <v>0</v>
      </c>
      <c r="K147" s="41" t="s">
        <v>374</v>
      </c>
      <c r="L147" s="13">
        <v>159</v>
      </c>
      <c r="M147" s="13">
        <v>168</v>
      </c>
      <c r="N147" s="13" t="s">
        <v>374</v>
      </c>
    </row>
    <row r="148" spans="1:14" s="5" customFormat="1" ht="11.25" customHeight="1">
      <c r="A148" s="6" t="s">
        <v>16</v>
      </c>
      <c r="B148" s="10">
        <v>174</v>
      </c>
      <c r="C148" s="36">
        <v>2.101</v>
      </c>
      <c r="D148" s="10">
        <f t="shared" si="8"/>
        <v>2101000000</v>
      </c>
      <c r="E148" s="6"/>
      <c r="F148" s="37">
        <f t="shared" si="9"/>
        <v>12074.7</v>
      </c>
      <c r="G148" s="11">
        <v>2</v>
      </c>
      <c r="H148" s="12" t="s">
        <v>384</v>
      </c>
      <c r="I148" s="41">
        <v>0</v>
      </c>
      <c r="J148" s="41">
        <v>0</v>
      </c>
      <c r="K148" s="41" t="s">
        <v>374</v>
      </c>
      <c r="L148" s="13">
        <v>157</v>
      </c>
      <c r="M148" s="13">
        <v>149</v>
      </c>
      <c r="N148" s="13" t="s">
        <v>374</v>
      </c>
    </row>
    <row r="149" spans="1:14" s="5" customFormat="1" ht="11.25" customHeight="1">
      <c r="A149" s="6" t="s">
        <v>22</v>
      </c>
      <c r="B149" s="10"/>
      <c r="C149" s="36"/>
      <c r="D149" s="10">
        <f t="shared" si="8"/>
        <v>0</v>
      </c>
      <c r="E149" s="6"/>
      <c r="F149" s="37" t="e">
        <f t="shared" si="9"/>
        <v>#DIV/0!</v>
      </c>
      <c r="G149" s="11">
        <v>3</v>
      </c>
      <c r="H149" s="12" t="s">
        <v>246</v>
      </c>
      <c r="I149" s="41" t="s">
        <v>374</v>
      </c>
      <c r="J149" s="41" t="s">
        <v>374</v>
      </c>
      <c r="K149" s="41" t="s">
        <v>374</v>
      </c>
      <c r="L149" s="13" t="s">
        <v>374</v>
      </c>
      <c r="M149" s="13" t="s">
        <v>374</v>
      </c>
      <c r="N149" s="13" t="s">
        <v>374</v>
      </c>
    </row>
    <row r="150" spans="1:14" s="5" customFormat="1" ht="11.25" customHeight="1">
      <c r="A150" s="6" t="s">
        <v>29</v>
      </c>
      <c r="B150" s="10">
        <v>109</v>
      </c>
      <c r="C150" s="36">
        <v>1.259</v>
      </c>
      <c r="D150" s="10">
        <f t="shared" si="8"/>
        <v>1259000000</v>
      </c>
      <c r="E150" s="6"/>
      <c r="F150" s="37">
        <f t="shared" si="9"/>
        <v>11550.5</v>
      </c>
      <c r="G150" s="11">
        <v>0</v>
      </c>
      <c r="H150" s="12" t="s">
        <v>392</v>
      </c>
      <c r="I150" s="41">
        <v>0</v>
      </c>
      <c r="J150" s="41">
        <v>0</v>
      </c>
      <c r="K150" s="41" t="s">
        <v>374</v>
      </c>
      <c r="L150" s="13">
        <v>159</v>
      </c>
      <c r="M150" s="13">
        <v>168</v>
      </c>
      <c r="N150" s="13" t="s">
        <v>374</v>
      </c>
    </row>
    <row r="151" spans="1:14" s="5" customFormat="1" ht="11.25" customHeight="1">
      <c r="A151" s="6" t="s">
        <v>103</v>
      </c>
      <c r="B151" s="10">
        <v>165</v>
      </c>
      <c r="C151" s="36">
        <v>0.379</v>
      </c>
      <c r="D151" s="10">
        <f t="shared" si="8"/>
        <v>379000000</v>
      </c>
      <c r="E151" s="6">
        <v>1.014</v>
      </c>
      <c r="F151" s="37">
        <f t="shared" si="9"/>
        <v>2297</v>
      </c>
      <c r="G151" s="11">
        <v>0</v>
      </c>
      <c r="H151" s="12" t="s">
        <v>349</v>
      </c>
      <c r="I151" s="41">
        <v>0</v>
      </c>
      <c r="J151" s="41">
        <v>0</v>
      </c>
      <c r="K151" s="41">
        <v>0</v>
      </c>
      <c r="L151" s="13">
        <v>159</v>
      </c>
      <c r="M151" s="13">
        <v>168</v>
      </c>
      <c r="N151" s="13">
        <v>153</v>
      </c>
    </row>
    <row r="152" spans="1:14" s="5" customFormat="1" ht="11.25" customHeight="1">
      <c r="A152" s="6" t="s">
        <v>123</v>
      </c>
      <c r="B152" s="10">
        <v>27448</v>
      </c>
      <c r="C152" s="36">
        <v>682.753</v>
      </c>
      <c r="D152" s="10">
        <f t="shared" si="8"/>
        <v>682753000000</v>
      </c>
      <c r="E152" s="6">
        <v>1949.289</v>
      </c>
      <c r="F152" s="37">
        <f t="shared" si="9"/>
        <v>24874.4</v>
      </c>
      <c r="G152" s="11">
        <v>599</v>
      </c>
      <c r="H152" s="12" t="s">
        <v>342</v>
      </c>
      <c r="I152" s="41">
        <v>0</v>
      </c>
      <c r="J152" s="41">
        <v>0</v>
      </c>
      <c r="K152" s="41">
        <v>0.3</v>
      </c>
      <c r="L152" s="13">
        <v>125</v>
      </c>
      <c r="M152" s="13">
        <v>138</v>
      </c>
      <c r="N152" s="13">
        <v>144</v>
      </c>
    </row>
    <row r="153" spans="1:14" s="5" customFormat="1" ht="11.25" customHeight="1">
      <c r="A153" s="6" t="s">
        <v>92</v>
      </c>
      <c r="B153" s="10">
        <v>12434</v>
      </c>
      <c r="C153" s="36">
        <v>25.152</v>
      </c>
      <c r="D153" s="10">
        <f t="shared" si="8"/>
        <v>25152000000</v>
      </c>
      <c r="E153" s="6">
        <v>197.482</v>
      </c>
      <c r="F153" s="37">
        <f t="shared" si="9"/>
        <v>2022.8</v>
      </c>
      <c r="G153" s="11">
        <v>20644</v>
      </c>
      <c r="H153" s="12" t="s">
        <v>343</v>
      </c>
      <c r="I153" s="41">
        <v>10.2</v>
      </c>
      <c r="J153" s="41">
        <v>1.7</v>
      </c>
      <c r="K153" s="41">
        <v>104.5</v>
      </c>
      <c r="L153" s="13">
        <v>35</v>
      </c>
      <c r="M153" s="13">
        <v>57</v>
      </c>
      <c r="N153" s="13">
        <v>50</v>
      </c>
    </row>
    <row r="154" spans="1:14" s="5" customFormat="1" ht="11.25" customHeight="1">
      <c r="A154" s="6" t="s">
        <v>54</v>
      </c>
      <c r="B154" s="10">
        <v>9856</v>
      </c>
      <c r="C154" s="36">
        <v>78.869</v>
      </c>
      <c r="D154" s="10">
        <f t="shared" si="8"/>
        <v>78869000000</v>
      </c>
      <c r="E154" s="6">
        <v>102.218</v>
      </c>
      <c r="F154" s="37">
        <f t="shared" si="9"/>
        <v>8002.1</v>
      </c>
      <c r="G154" s="11">
        <v>70707</v>
      </c>
      <c r="H154" s="12" t="s">
        <v>52</v>
      </c>
      <c r="I154" s="41">
        <v>8.8</v>
      </c>
      <c r="J154" s="41">
        <v>7.2</v>
      </c>
      <c r="K154" s="41">
        <v>691.7</v>
      </c>
      <c r="L154" s="13">
        <v>38</v>
      </c>
      <c r="M154" s="13">
        <v>18</v>
      </c>
      <c r="N154" s="13">
        <v>20</v>
      </c>
    </row>
    <row r="155" spans="1:14" s="5" customFormat="1" ht="11.25" customHeight="1">
      <c r="A155" s="6" t="s">
        <v>93</v>
      </c>
      <c r="B155" s="10">
        <v>5868</v>
      </c>
      <c r="C155" s="36">
        <v>5.093</v>
      </c>
      <c r="D155" s="10">
        <f t="shared" si="8"/>
        <v>5093000000</v>
      </c>
      <c r="E155" s="6">
        <v>72.629</v>
      </c>
      <c r="F155" s="37">
        <f t="shared" si="9"/>
        <v>867.9</v>
      </c>
      <c r="G155" s="11">
        <v>8092</v>
      </c>
      <c r="H155" s="12" t="s">
        <v>345</v>
      </c>
      <c r="I155" s="41">
        <v>9.3</v>
      </c>
      <c r="J155" s="41">
        <v>1.4</v>
      </c>
      <c r="K155" s="41">
        <v>111.4</v>
      </c>
      <c r="L155" s="13">
        <v>37</v>
      </c>
      <c r="M155" s="13">
        <v>61</v>
      </c>
      <c r="N155" s="13">
        <v>49</v>
      </c>
    </row>
    <row r="156" spans="1:14" s="5" customFormat="1" ht="11.25" customHeight="1">
      <c r="A156" s="6" t="s">
        <v>171</v>
      </c>
      <c r="B156" s="10">
        <v>5086</v>
      </c>
      <c r="C156" s="36">
        <v>314.911</v>
      </c>
      <c r="D156" s="10">
        <f t="shared" si="8"/>
        <v>314911000000</v>
      </c>
      <c r="E156" s="6">
        <v>0.599</v>
      </c>
      <c r="F156" s="37">
        <f t="shared" si="9"/>
        <v>61917.2</v>
      </c>
      <c r="G156" s="11">
        <v>3</v>
      </c>
      <c r="H156" s="12" t="s">
        <v>344</v>
      </c>
      <c r="I156" s="41">
        <v>0</v>
      </c>
      <c r="J156" s="41">
        <v>0</v>
      </c>
      <c r="K156" s="41">
        <v>5</v>
      </c>
      <c r="L156" s="13">
        <v>158</v>
      </c>
      <c r="M156" s="13">
        <v>165</v>
      </c>
      <c r="N156" s="13">
        <v>107</v>
      </c>
    </row>
    <row r="157" spans="1:14" s="5" customFormat="1" ht="11.25" customHeight="1">
      <c r="A157" s="6" t="s">
        <v>208</v>
      </c>
      <c r="B157" s="10">
        <v>5462</v>
      </c>
      <c r="C157" s="36">
        <v>126.916</v>
      </c>
      <c r="D157" s="10">
        <f t="shared" si="8"/>
        <v>126916000000</v>
      </c>
      <c r="E157" s="6">
        <v>48.922</v>
      </c>
      <c r="F157" s="37">
        <f t="shared" si="9"/>
        <v>23236.2</v>
      </c>
      <c r="G157" s="11">
        <v>546</v>
      </c>
      <c r="H157" s="12" t="s">
        <v>352</v>
      </c>
      <c r="I157" s="41">
        <v>0</v>
      </c>
      <c r="J157" s="41">
        <v>0.1</v>
      </c>
      <c r="K157" s="41">
        <v>11.2</v>
      </c>
      <c r="L157" s="13">
        <v>126</v>
      </c>
      <c r="M157" s="13">
        <v>105</v>
      </c>
      <c r="N157" s="13">
        <v>92</v>
      </c>
    </row>
    <row r="158" spans="1:14" s="5" customFormat="1" ht="11.25" customHeight="1">
      <c r="A158" s="6" t="s">
        <v>209</v>
      </c>
      <c r="B158" s="10">
        <v>2030</v>
      </c>
      <c r="C158" s="36">
        <v>57.892</v>
      </c>
      <c r="D158" s="10">
        <f t="shared" si="8"/>
        <v>57892000000</v>
      </c>
      <c r="E158" s="6">
        <v>20.27</v>
      </c>
      <c r="F158" s="37">
        <f t="shared" si="9"/>
        <v>28518.2</v>
      </c>
      <c r="G158" s="11">
        <v>142</v>
      </c>
      <c r="H158" s="12" t="s">
        <v>353</v>
      </c>
      <c r="I158" s="41">
        <v>0</v>
      </c>
      <c r="J158" s="41">
        <v>0.1</v>
      </c>
      <c r="K158" s="41">
        <v>7</v>
      </c>
      <c r="L158" s="13">
        <v>142</v>
      </c>
      <c r="M158" s="13">
        <v>114</v>
      </c>
      <c r="N158" s="13">
        <v>100</v>
      </c>
    </row>
    <row r="159" spans="1:14" s="5" customFormat="1" ht="11.25" customHeight="1">
      <c r="A159" s="6" t="s">
        <v>64</v>
      </c>
      <c r="B159" s="10">
        <v>9331</v>
      </c>
      <c r="C159" s="36"/>
      <c r="D159" s="10">
        <f t="shared" si="8"/>
        <v>0</v>
      </c>
      <c r="E159" s="6">
        <v>636.092</v>
      </c>
      <c r="F159" s="37">
        <f t="shared" si="9"/>
        <v>0</v>
      </c>
      <c r="G159" s="11">
        <v>2099</v>
      </c>
      <c r="H159" s="12" t="s">
        <v>346</v>
      </c>
      <c r="I159" s="41" t="s">
        <v>374</v>
      </c>
      <c r="J159" s="41">
        <v>0.2</v>
      </c>
      <c r="K159" s="41">
        <v>3.3</v>
      </c>
      <c r="L159" s="13" t="s">
        <v>374</v>
      </c>
      <c r="M159" s="13">
        <v>93</v>
      </c>
      <c r="N159" s="13">
        <v>115</v>
      </c>
    </row>
    <row r="160" spans="1:14" s="5" customFormat="1" ht="11.25" customHeight="1">
      <c r="A160" s="6" t="s">
        <v>76</v>
      </c>
      <c r="B160" s="10">
        <v>50133</v>
      </c>
      <c r="C160" s="36">
        <v>555.134</v>
      </c>
      <c r="D160" s="10">
        <f t="shared" si="8"/>
        <v>555134000000</v>
      </c>
      <c r="E160" s="6">
        <v>1222.143</v>
      </c>
      <c r="F160" s="37">
        <f t="shared" si="9"/>
        <v>11073.2</v>
      </c>
      <c r="G160" s="11">
        <v>57899</v>
      </c>
      <c r="H160" s="12" t="s">
        <v>338</v>
      </c>
      <c r="I160" s="41">
        <v>5.2</v>
      </c>
      <c r="J160" s="41">
        <v>1.2</v>
      </c>
      <c r="K160" s="41">
        <v>47.4</v>
      </c>
      <c r="L160" s="13">
        <v>48</v>
      </c>
      <c r="M160" s="13">
        <v>67</v>
      </c>
      <c r="N160" s="13">
        <v>66</v>
      </c>
    </row>
    <row r="161" spans="1:14" s="5" customFormat="1" ht="11.25" customHeight="1">
      <c r="A161" s="6" t="s">
        <v>26</v>
      </c>
      <c r="B161" s="10">
        <v>10314.02</v>
      </c>
      <c r="C161" s="36"/>
      <c r="D161" s="10">
        <f t="shared" si="8"/>
        <v>0</v>
      </c>
      <c r="E161" s="6"/>
      <c r="F161" s="37">
        <f t="shared" si="9"/>
        <v>0</v>
      </c>
      <c r="G161" s="11">
        <v>105023</v>
      </c>
      <c r="H161" s="12" t="s">
        <v>394</v>
      </c>
      <c r="I161" s="41" t="s">
        <v>374</v>
      </c>
      <c r="J161" s="41">
        <v>10.2</v>
      </c>
      <c r="K161" s="41" t="s">
        <v>374</v>
      </c>
      <c r="L161" s="13" t="s">
        <v>374</v>
      </c>
      <c r="M161" s="13">
        <v>11</v>
      </c>
      <c r="N161" s="13" t="s">
        <v>374</v>
      </c>
    </row>
    <row r="162" spans="1:14" s="5" customFormat="1" ht="11.25" customHeight="1">
      <c r="A162" s="6" t="s">
        <v>210</v>
      </c>
      <c r="B162" s="10">
        <v>46077</v>
      </c>
      <c r="C162" s="36">
        <v>1413.468</v>
      </c>
      <c r="D162" s="10">
        <f t="shared" si="8"/>
        <v>1413468000000</v>
      </c>
      <c r="E162" s="6">
        <v>505.056</v>
      </c>
      <c r="F162" s="37">
        <f t="shared" si="9"/>
        <v>30676.2</v>
      </c>
      <c r="G162" s="11">
        <v>4228</v>
      </c>
      <c r="H162" s="12" t="s">
        <v>347</v>
      </c>
      <c r="I162" s="41">
        <v>0.1</v>
      </c>
      <c r="J162" s="41">
        <v>0.1</v>
      </c>
      <c r="K162" s="41">
        <v>8.4</v>
      </c>
      <c r="L162" s="13">
        <v>100</v>
      </c>
      <c r="M162" s="13">
        <v>108</v>
      </c>
      <c r="N162" s="13">
        <v>95</v>
      </c>
    </row>
    <row r="163" spans="1:14" s="5" customFormat="1" ht="11.25" customHeight="1">
      <c r="A163" s="6" t="s">
        <v>172</v>
      </c>
      <c r="B163" s="10">
        <v>20860</v>
      </c>
      <c r="C163" s="36">
        <v>116.541</v>
      </c>
      <c r="D163" s="10">
        <f t="shared" si="8"/>
        <v>116541000000</v>
      </c>
      <c r="E163" s="6">
        <v>66.818</v>
      </c>
      <c r="F163" s="37">
        <f t="shared" si="9"/>
        <v>5586.8</v>
      </c>
      <c r="G163" s="11">
        <v>188</v>
      </c>
      <c r="H163" s="12" t="s">
        <v>302</v>
      </c>
      <c r="I163" s="41">
        <v>0</v>
      </c>
      <c r="J163" s="41">
        <v>0</v>
      </c>
      <c r="K163" s="41">
        <v>2.8</v>
      </c>
      <c r="L163" s="13">
        <v>120</v>
      </c>
      <c r="M163" s="13">
        <v>153</v>
      </c>
      <c r="N163" s="13">
        <v>120</v>
      </c>
    </row>
    <row r="164" spans="1:14" s="5" customFormat="1" ht="11.25" customHeight="1">
      <c r="A164" s="6" t="s">
        <v>65</v>
      </c>
      <c r="B164" s="10">
        <v>34318.39</v>
      </c>
      <c r="C164" s="36">
        <v>89.048</v>
      </c>
      <c r="D164" s="10">
        <f t="shared" si="8"/>
        <v>89048000000</v>
      </c>
      <c r="E164" s="6">
        <v>2513.019</v>
      </c>
      <c r="F164" s="37">
        <f t="shared" si="9"/>
        <v>2594.8</v>
      </c>
      <c r="G164" s="11">
        <v>139415</v>
      </c>
      <c r="H164" s="12" t="s">
        <v>350</v>
      </c>
      <c r="I164" s="41">
        <v>53.7</v>
      </c>
      <c r="J164" s="41">
        <v>4.1</v>
      </c>
      <c r="K164" s="41">
        <v>55.5</v>
      </c>
      <c r="L164" s="13">
        <v>16</v>
      </c>
      <c r="M164" s="13">
        <v>35</v>
      </c>
      <c r="N164" s="13">
        <v>61</v>
      </c>
    </row>
    <row r="165" spans="1:14" s="5" customFormat="1" ht="11.25" customHeight="1">
      <c r="A165" s="6" t="s">
        <v>150</v>
      </c>
      <c r="B165" s="10">
        <v>525</v>
      </c>
      <c r="C165" s="36">
        <v>5.06</v>
      </c>
      <c r="D165" s="10">
        <f t="shared" si="8"/>
        <v>5060000000</v>
      </c>
      <c r="E165" s="6">
        <v>146.746</v>
      </c>
      <c r="F165" s="37">
        <f t="shared" si="9"/>
        <v>9638.1</v>
      </c>
      <c r="G165" s="11">
        <v>0</v>
      </c>
      <c r="H165" s="12" t="s">
        <v>351</v>
      </c>
      <c r="I165" s="41">
        <v>0</v>
      </c>
      <c r="J165" s="41">
        <v>0</v>
      </c>
      <c r="K165" s="41">
        <v>0</v>
      </c>
      <c r="L165" s="13">
        <v>159</v>
      </c>
      <c r="M165" s="13">
        <v>168</v>
      </c>
      <c r="N165" s="13">
        <v>153</v>
      </c>
    </row>
    <row r="166" spans="1:14" s="5" customFormat="1" ht="11.25" customHeight="1">
      <c r="A166" s="6" t="s">
        <v>77</v>
      </c>
      <c r="B166" s="10">
        <v>1186</v>
      </c>
      <c r="C166" s="36">
        <v>6.233</v>
      </c>
      <c r="D166" s="10">
        <f t="shared" si="8"/>
        <v>6233000000</v>
      </c>
      <c r="E166" s="6">
        <v>17.321</v>
      </c>
      <c r="F166" s="37">
        <f t="shared" si="9"/>
        <v>5255.5</v>
      </c>
      <c r="G166" s="11">
        <v>759</v>
      </c>
      <c r="H166" s="12" t="s">
        <v>354</v>
      </c>
      <c r="I166" s="41">
        <v>0.1</v>
      </c>
      <c r="J166" s="41">
        <v>0.6</v>
      </c>
      <c r="K166" s="41">
        <v>43.8</v>
      </c>
      <c r="L166" s="13">
        <v>98</v>
      </c>
      <c r="M166" s="13">
        <v>80</v>
      </c>
      <c r="N166" s="13">
        <v>68</v>
      </c>
    </row>
    <row r="167" spans="1:14" s="5" customFormat="1" ht="11.25" customHeight="1">
      <c r="A167" s="6" t="s">
        <v>211</v>
      </c>
      <c r="B167" s="10">
        <v>9380</v>
      </c>
      <c r="C167" s="36">
        <v>381.719</v>
      </c>
      <c r="D167" s="10">
        <f t="shared" si="8"/>
        <v>381719000000</v>
      </c>
      <c r="E167" s="6">
        <v>446.608</v>
      </c>
      <c r="F167" s="37">
        <f t="shared" si="9"/>
        <v>40695</v>
      </c>
      <c r="G167" s="11">
        <v>86615</v>
      </c>
      <c r="H167" s="12" t="s">
        <v>355</v>
      </c>
      <c r="I167" s="41">
        <v>2.1</v>
      </c>
      <c r="J167" s="41">
        <v>9.2</v>
      </c>
      <c r="K167" s="41">
        <v>193.9</v>
      </c>
      <c r="L167" s="13">
        <v>59</v>
      </c>
      <c r="M167" s="13">
        <v>13</v>
      </c>
      <c r="N167" s="13">
        <v>42</v>
      </c>
    </row>
    <row r="168" spans="1:14" s="5" customFormat="1" ht="11.25" customHeight="1">
      <c r="A168" s="6" t="s">
        <v>212</v>
      </c>
      <c r="B168" s="10">
        <v>7664</v>
      </c>
      <c r="C168" s="36">
        <v>339.89</v>
      </c>
      <c r="D168" s="10">
        <f t="shared" si="8"/>
        <v>339890000000</v>
      </c>
      <c r="E168" s="6">
        <v>41.152</v>
      </c>
      <c r="F168" s="37">
        <f t="shared" si="9"/>
        <v>44348.9</v>
      </c>
      <c r="G168" s="11">
        <v>50416</v>
      </c>
      <c r="H168" s="12" t="s">
        <v>356</v>
      </c>
      <c r="I168" s="41">
        <v>1.1</v>
      </c>
      <c r="J168" s="41">
        <v>6.6</v>
      </c>
      <c r="K168" s="41">
        <v>1225.1</v>
      </c>
      <c r="L168" s="13">
        <v>67</v>
      </c>
      <c r="M168" s="13">
        <v>21</v>
      </c>
      <c r="N168" s="13">
        <v>12</v>
      </c>
    </row>
    <row r="169" spans="1:14" s="5" customFormat="1" ht="11.25" customHeight="1">
      <c r="A169" s="6" t="s">
        <v>124</v>
      </c>
      <c r="B169" s="10">
        <v>20411</v>
      </c>
      <c r="C169" s="36">
        <v>107.831</v>
      </c>
      <c r="D169" s="10">
        <f aca="true" t="shared" si="10" ref="D169:D193">+C169*1000000000</f>
        <v>107831000000</v>
      </c>
      <c r="E169" s="6">
        <v>186.38</v>
      </c>
      <c r="F169" s="37">
        <f aca="true" t="shared" si="11" ref="F169:F193">+D169/(B169*1000)</f>
        <v>5283</v>
      </c>
      <c r="G169" s="11">
        <v>755445</v>
      </c>
      <c r="H169" s="12" t="s">
        <v>357</v>
      </c>
      <c r="I169" s="41">
        <v>143</v>
      </c>
      <c r="J169" s="41">
        <v>37</v>
      </c>
      <c r="K169" s="41">
        <v>4053.3</v>
      </c>
      <c r="L169" s="13">
        <v>7</v>
      </c>
      <c r="M169" s="13">
        <v>2</v>
      </c>
      <c r="N169" s="13">
        <v>3</v>
      </c>
    </row>
    <row r="170" spans="1:14" s="5" customFormat="1" ht="11.25" customHeight="1">
      <c r="A170" s="6" t="s">
        <v>59</v>
      </c>
      <c r="B170" s="10">
        <v>6879</v>
      </c>
      <c r="C170" s="36">
        <v>16.221</v>
      </c>
      <c r="D170" s="10">
        <f t="shared" si="10"/>
        <v>16221000000</v>
      </c>
      <c r="E170" s="6">
        <v>141.944</v>
      </c>
      <c r="F170" s="37">
        <f t="shared" si="11"/>
        <v>2358</v>
      </c>
      <c r="G170" s="11">
        <v>3323</v>
      </c>
      <c r="H170" s="12" t="s">
        <v>360</v>
      </c>
      <c r="I170" s="41">
        <v>1.4</v>
      </c>
      <c r="J170" s="41">
        <v>0.5</v>
      </c>
      <c r="K170" s="41">
        <v>23.4</v>
      </c>
      <c r="L170" s="13">
        <v>64</v>
      </c>
      <c r="M170" s="13">
        <v>84</v>
      </c>
      <c r="N170" s="13">
        <v>79</v>
      </c>
    </row>
    <row r="171" spans="1:14" s="5" customFormat="1" ht="11.25" customHeight="1">
      <c r="A171" s="6" t="s">
        <v>173</v>
      </c>
      <c r="B171" s="10">
        <v>69122</v>
      </c>
      <c r="C171" s="36">
        <v>602.074</v>
      </c>
      <c r="D171" s="10">
        <f t="shared" si="10"/>
        <v>602074000000</v>
      </c>
      <c r="E171" s="6">
        <v>516.9</v>
      </c>
      <c r="F171" s="37">
        <f t="shared" si="11"/>
        <v>8710.3</v>
      </c>
      <c r="G171" s="11">
        <v>89253</v>
      </c>
      <c r="H171" s="12" t="s">
        <v>359</v>
      </c>
      <c r="I171" s="41">
        <v>10.3</v>
      </c>
      <c r="J171" s="41">
        <v>1.3</v>
      </c>
      <c r="K171" s="41">
        <v>172.7</v>
      </c>
      <c r="L171" s="13">
        <v>34</v>
      </c>
      <c r="M171" s="13">
        <v>63</v>
      </c>
      <c r="N171" s="13">
        <v>44</v>
      </c>
    </row>
    <row r="172" spans="1:14" s="5" customFormat="1" ht="22.5">
      <c r="A172" s="6" t="s">
        <v>213</v>
      </c>
      <c r="B172" s="10">
        <v>2061</v>
      </c>
      <c r="C172" s="36">
        <v>21.345</v>
      </c>
      <c r="D172" s="10">
        <f t="shared" si="10"/>
        <v>21345000000</v>
      </c>
      <c r="E172" s="6">
        <v>25.342</v>
      </c>
      <c r="F172" s="37">
        <f t="shared" si="11"/>
        <v>10356.6</v>
      </c>
      <c r="G172" s="11">
        <v>1130</v>
      </c>
      <c r="H172" s="43" t="s">
        <v>1</v>
      </c>
      <c r="I172" s="41">
        <v>0.1</v>
      </c>
      <c r="J172" s="41">
        <v>0.6</v>
      </c>
      <c r="K172" s="41">
        <v>44.6</v>
      </c>
      <c r="L172" s="13">
        <v>103</v>
      </c>
      <c r="M172" s="13">
        <v>82</v>
      </c>
      <c r="N172" s="13">
        <v>67</v>
      </c>
    </row>
    <row r="173" spans="1:14" s="5" customFormat="1" ht="11.25" customHeight="1">
      <c r="A173" s="6" t="s">
        <v>174</v>
      </c>
      <c r="B173" s="10">
        <v>1124</v>
      </c>
      <c r="C173" s="36">
        <v>9.507</v>
      </c>
      <c r="D173" s="10">
        <f t="shared" si="10"/>
        <v>9507000000</v>
      </c>
      <c r="E173" s="6">
        <v>14.97</v>
      </c>
      <c r="F173" s="37">
        <f t="shared" si="11"/>
        <v>8458.2</v>
      </c>
      <c r="G173" s="11">
        <v>0</v>
      </c>
      <c r="H173" s="12" t="s">
        <v>362</v>
      </c>
      <c r="I173" s="41">
        <v>0</v>
      </c>
      <c r="J173" s="41">
        <v>0</v>
      </c>
      <c r="K173" s="41">
        <v>0</v>
      </c>
      <c r="L173" s="13">
        <v>159</v>
      </c>
      <c r="M173" s="13">
        <v>168</v>
      </c>
      <c r="N173" s="13">
        <v>153</v>
      </c>
    </row>
    <row r="174" spans="1:14" s="5" customFormat="1" ht="11.25" customHeight="1">
      <c r="A174" s="6" t="s">
        <v>94</v>
      </c>
      <c r="B174" s="10">
        <v>6028</v>
      </c>
      <c r="C174" s="36">
        <v>6.415</v>
      </c>
      <c r="D174" s="10">
        <f t="shared" si="10"/>
        <v>6415000000</v>
      </c>
      <c r="E174" s="6">
        <v>57.277</v>
      </c>
      <c r="F174" s="37">
        <f t="shared" si="11"/>
        <v>1064.2</v>
      </c>
      <c r="G174" s="11">
        <v>19270</v>
      </c>
      <c r="H174" s="12" t="s">
        <v>363</v>
      </c>
      <c r="I174" s="41">
        <v>18.1</v>
      </c>
      <c r="J174" s="41">
        <v>3.2</v>
      </c>
      <c r="K174" s="41">
        <v>336.4</v>
      </c>
      <c r="L174" s="13">
        <v>24</v>
      </c>
      <c r="M174" s="13">
        <v>40</v>
      </c>
      <c r="N174" s="13">
        <v>32</v>
      </c>
    </row>
    <row r="175" spans="1:14" s="5" customFormat="1" ht="11.25" customHeight="1">
      <c r="A175" s="6" t="s">
        <v>27</v>
      </c>
      <c r="B175" s="10">
        <v>104</v>
      </c>
      <c r="C175" s="36">
        <v>0.76</v>
      </c>
      <c r="D175" s="10">
        <f t="shared" si="10"/>
        <v>760000000</v>
      </c>
      <c r="E175" s="6"/>
      <c r="F175" s="37">
        <f t="shared" si="11"/>
        <v>7307.7</v>
      </c>
      <c r="G175" s="11">
        <v>2</v>
      </c>
      <c r="H175" s="12" t="s">
        <v>389</v>
      </c>
      <c r="I175" s="41">
        <v>0</v>
      </c>
      <c r="J175" s="41">
        <v>0</v>
      </c>
      <c r="K175" s="41" t="s">
        <v>374</v>
      </c>
      <c r="L175" s="13">
        <v>154</v>
      </c>
      <c r="M175" s="13">
        <v>142</v>
      </c>
      <c r="N175" s="13" t="s">
        <v>374</v>
      </c>
    </row>
    <row r="176" spans="1:14" s="5" customFormat="1" ht="11.25" customHeight="1">
      <c r="A176" s="6" t="s">
        <v>28</v>
      </c>
      <c r="B176" s="10">
        <v>1341</v>
      </c>
      <c r="C176" s="36">
        <v>26.538</v>
      </c>
      <c r="D176" s="10">
        <f t="shared" si="10"/>
        <v>26538000000</v>
      </c>
      <c r="E176" s="6"/>
      <c r="F176" s="37">
        <f t="shared" si="11"/>
        <v>19789.7</v>
      </c>
      <c r="G176" s="11">
        <v>22</v>
      </c>
      <c r="H176" s="12" t="s">
        <v>390</v>
      </c>
      <c r="I176" s="41">
        <v>0</v>
      </c>
      <c r="J176" s="41">
        <v>0</v>
      </c>
      <c r="K176" s="41" t="s">
        <v>374</v>
      </c>
      <c r="L176" s="13">
        <v>150</v>
      </c>
      <c r="M176" s="13">
        <v>144</v>
      </c>
      <c r="N176" s="13" t="s">
        <v>374</v>
      </c>
    </row>
    <row r="177" spans="1:14" s="5" customFormat="1" ht="11.25" customHeight="1">
      <c r="A177" s="6" t="s">
        <v>125</v>
      </c>
      <c r="B177" s="10">
        <v>10481</v>
      </c>
      <c r="C177" s="36">
        <v>100.979</v>
      </c>
      <c r="D177" s="10">
        <f t="shared" si="10"/>
        <v>100979000000</v>
      </c>
      <c r="E177" s="6">
        <v>155.238</v>
      </c>
      <c r="F177" s="37">
        <f t="shared" si="11"/>
        <v>9634.5</v>
      </c>
      <c r="G177" s="11">
        <v>4097</v>
      </c>
      <c r="H177" s="12" t="s">
        <v>364</v>
      </c>
      <c r="I177" s="41">
        <v>0.4</v>
      </c>
      <c r="J177" s="41">
        <v>0.4</v>
      </c>
      <c r="K177" s="41">
        <v>26.4</v>
      </c>
      <c r="L177" s="13">
        <v>80</v>
      </c>
      <c r="M177" s="13">
        <v>88</v>
      </c>
      <c r="N177" s="13">
        <v>77</v>
      </c>
    </row>
    <row r="178" spans="1:14" s="5" customFormat="1" ht="11.25" customHeight="1">
      <c r="A178" s="6" t="s">
        <v>214</v>
      </c>
      <c r="B178" s="10">
        <v>72752</v>
      </c>
      <c r="C178" s="36">
        <v>1073.565</v>
      </c>
      <c r="D178" s="10">
        <f t="shared" si="10"/>
        <v>1073565000000</v>
      </c>
      <c r="E178" s="6">
        <v>780.696</v>
      </c>
      <c r="F178" s="37">
        <f t="shared" si="11"/>
        <v>14756.5</v>
      </c>
      <c r="G178" s="11">
        <v>14465</v>
      </c>
      <c r="H178" s="12" t="s">
        <v>365</v>
      </c>
      <c r="I178" s="41">
        <v>1</v>
      </c>
      <c r="J178" s="41">
        <v>0.2</v>
      </c>
      <c r="K178" s="41">
        <v>18.5</v>
      </c>
      <c r="L178" s="13">
        <v>70</v>
      </c>
      <c r="M178" s="13">
        <v>95</v>
      </c>
      <c r="N178" s="13">
        <v>83</v>
      </c>
    </row>
    <row r="179" spans="1:14" s="5" customFormat="1" ht="11.25" customHeight="1">
      <c r="A179" s="6" t="s">
        <v>126</v>
      </c>
      <c r="B179" s="10">
        <v>5042</v>
      </c>
      <c r="C179" s="36">
        <v>43.359</v>
      </c>
      <c r="D179" s="10">
        <f t="shared" si="10"/>
        <v>43359000000</v>
      </c>
      <c r="E179" s="6">
        <v>488.937</v>
      </c>
      <c r="F179" s="37">
        <f t="shared" si="11"/>
        <v>8599.6</v>
      </c>
      <c r="G179" s="11">
        <v>59</v>
      </c>
      <c r="H179" s="12" t="s">
        <v>361</v>
      </c>
      <c r="I179" s="41">
        <v>0</v>
      </c>
      <c r="J179" s="41">
        <v>0</v>
      </c>
      <c r="K179" s="41">
        <v>0.1</v>
      </c>
      <c r="L179" s="13">
        <v>138</v>
      </c>
      <c r="M179" s="13">
        <v>148</v>
      </c>
      <c r="N179" s="13">
        <v>151</v>
      </c>
    </row>
    <row r="180" spans="1:14" s="5" customFormat="1" ht="11.25" customHeight="1">
      <c r="A180" s="6" t="s">
        <v>66</v>
      </c>
      <c r="B180" s="10">
        <v>33425</v>
      </c>
      <c r="C180" s="36">
        <v>46.368</v>
      </c>
      <c r="D180" s="10">
        <f t="shared" si="10"/>
        <v>46368000000</v>
      </c>
      <c r="E180" s="6">
        <v>242.357</v>
      </c>
      <c r="F180" s="37">
        <f t="shared" si="11"/>
        <v>1387.2</v>
      </c>
      <c r="G180" s="11">
        <v>139448</v>
      </c>
      <c r="H180" s="12" t="s">
        <v>367</v>
      </c>
      <c r="I180" s="41">
        <v>100.5</v>
      </c>
      <c r="J180" s="41">
        <v>4.2</v>
      </c>
      <c r="K180" s="41">
        <v>575.4</v>
      </c>
      <c r="L180" s="13">
        <v>9</v>
      </c>
      <c r="M180" s="13">
        <v>34</v>
      </c>
      <c r="N180" s="13">
        <v>22</v>
      </c>
    </row>
    <row r="181" spans="1:14" s="5" customFormat="1" ht="11.25" customHeight="1">
      <c r="A181" s="6" t="s">
        <v>215</v>
      </c>
      <c r="B181" s="10">
        <v>45448</v>
      </c>
      <c r="C181" s="36">
        <v>329.497</v>
      </c>
      <c r="D181" s="10">
        <f t="shared" si="10"/>
        <v>329497000000</v>
      </c>
      <c r="E181" s="6">
        <v>598.989</v>
      </c>
      <c r="F181" s="37">
        <f t="shared" si="11"/>
        <v>7250</v>
      </c>
      <c r="G181" s="11">
        <v>3176</v>
      </c>
      <c r="H181" s="12" t="s">
        <v>368</v>
      </c>
      <c r="I181" s="41">
        <v>0.4</v>
      </c>
      <c r="J181" s="41">
        <v>0.1</v>
      </c>
      <c r="K181" s="41">
        <v>5.3</v>
      </c>
      <c r="L181" s="13">
        <v>79</v>
      </c>
      <c r="M181" s="13">
        <v>115</v>
      </c>
      <c r="N181" s="13">
        <v>105</v>
      </c>
    </row>
    <row r="182" spans="1:14" s="5" customFormat="1" ht="11.25" customHeight="1">
      <c r="A182" s="6" t="s">
        <v>127</v>
      </c>
      <c r="B182" s="10">
        <v>7512</v>
      </c>
      <c r="C182" s="36">
        <v>258.825</v>
      </c>
      <c r="D182" s="10">
        <f t="shared" si="10"/>
        <v>258825000000</v>
      </c>
      <c r="E182" s="6">
        <v>78.611</v>
      </c>
      <c r="F182" s="37">
        <f t="shared" si="11"/>
        <v>34454.9</v>
      </c>
      <c r="G182" s="11">
        <v>677</v>
      </c>
      <c r="H182" s="12" t="s">
        <v>366</v>
      </c>
      <c r="I182" s="41">
        <v>0</v>
      </c>
      <c r="J182" s="41">
        <v>0.1</v>
      </c>
      <c r="K182" s="41">
        <v>8.6</v>
      </c>
      <c r="L182" s="13">
        <v>129</v>
      </c>
      <c r="M182" s="13">
        <v>109</v>
      </c>
      <c r="N182" s="13">
        <v>94</v>
      </c>
    </row>
    <row r="183" spans="1:14" s="5" customFormat="1" ht="11.25" customHeight="1">
      <c r="A183" s="6" t="s">
        <v>216</v>
      </c>
      <c r="B183" s="10">
        <v>62036</v>
      </c>
      <c r="C183" s="36">
        <v>2260.803</v>
      </c>
      <c r="D183" s="10">
        <f t="shared" si="10"/>
        <v>2260803000000</v>
      </c>
      <c r="E183" s="6">
        <v>243.901</v>
      </c>
      <c r="F183" s="37">
        <f t="shared" si="11"/>
        <v>36443.4</v>
      </c>
      <c r="G183" s="11">
        <v>193510</v>
      </c>
      <c r="H183" s="40" t="s">
        <v>271</v>
      </c>
      <c r="I183" s="41">
        <v>5.3</v>
      </c>
      <c r="J183" s="41">
        <v>3.1</v>
      </c>
      <c r="K183" s="41">
        <v>793.4</v>
      </c>
      <c r="L183" s="13">
        <v>47</v>
      </c>
      <c r="M183" s="13">
        <v>42</v>
      </c>
      <c r="N183" s="13">
        <v>18</v>
      </c>
    </row>
    <row r="184" spans="1:14" s="5" customFormat="1" ht="11.25" customHeight="1">
      <c r="A184" s="6" t="s">
        <v>104</v>
      </c>
      <c r="B184" s="10">
        <v>44841</v>
      </c>
      <c r="C184" s="36">
        <v>63.892</v>
      </c>
      <c r="D184" s="10">
        <f t="shared" si="10"/>
        <v>63892000000</v>
      </c>
      <c r="E184" s="6">
        <v>945.807</v>
      </c>
      <c r="F184" s="37">
        <f t="shared" si="11"/>
        <v>1424.9</v>
      </c>
      <c r="G184" s="11">
        <v>131243</v>
      </c>
      <c r="H184" s="12" t="s">
        <v>358</v>
      </c>
      <c r="I184" s="41">
        <v>92.1</v>
      </c>
      <c r="J184" s="41">
        <v>2.9</v>
      </c>
      <c r="K184" s="41">
        <v>138.8</v>
      </c>
      <c r="L184" s="13">
        <v>10</v>
      </c>
      <c r="M184" s="13">
        <v>44</v>
      </c>
      <c r="N184" s="13">
        <v>45</v>
      </c>
    </row>
    <row r="185" spans="1:14" s="5" customFormat="1" ht="11.25" customHeight="1">
      <c r="A185" s="6" t="s">
        <v>151</v>
      </c>
      <c r="B185" s="10">
        <v>310384</v>
      </c>
      <c r="C185" s="36">
        <v>15094.025</v>
      </c>
      <c r="D185" s="10">
        <f t="shared" si="10"/>
        <v>15094025000000</v>
      </c>
      <c r="E185" s="6">
        <v>9305.301</v>
      </c>
      <c r="F185" s="37">
        <f t="shared" si="11"/>
        <v>48630.2</v>
      </c>
      <c r="G185" s="11">
        <v>264763</v>
      </c>
      <c r="H185" s="12" t="s">
        <v>51</v>
      </c>
      <c r="I185" s="41">
        <v>5.4</v>
      </c>
      <c r="J185" s="41">
        <v>0.9</v>
      </c>
      <c r="K185" s="41">
        <v>28.5</v>
      </c>
      <c r="L185" s="13">
        <v>46</v>
      </c>
      <c r="M185" s="13">
        <v>76</v>
      </c>
      <c r="N185" s="13">
        <v>74</v>
      </c>
    </row>
    <row r="186" spans="1:14" s="5" customFormat="1" ht="11.25" customHeight="1">
      <c r="A186" s="6" t="s">
        <v>152</v>
      </c>
      <c r="B186" s="10">
        <v>3369</v>
      </c>
      <c r="C186" s="36">
        <v>50.908</v>
      </c>
      <c r="D186" s="10">
        <f t="shared" si="10"/>
        <v>50908000000</v>
      </c>
      <c r="E186" s="6">
        <v>178.269</v>
      </c>
      <c r="F186" s="37">
        <f t="shared" si="11"/>
        <v>15110.7</v>
      </c>
      <c r="G186" s="11">
        <v>174</v>
      </c>
      <c r="H186" s="12" t="s">
        <v>369</v>
      </c>
      <c r="I186" s="41">
        <v>0</v>
      </c>
      <c r="J186" s="41">
        <v>0.1</v>
      </c>
      <c r="K186" s="41">
        <v>1</v>
      </c>
      <c r="L186" s="13">
        <v>133</v>
      </c>
      <c r="M186" s="13">
        <v>120</v>
      </c>
      <c r="N186" s="13">
        <v>132</v>
      </c>
    </row>
    <row r="187" spans="1:14" s="5" customFormat="1" ht="11.25" customHeight="1">
      <c r="A187" s="6" t="s">
        <v>128</v>
      </c>
      <c r="B187" s="10">
        <v>27445</v>
      </c>
      <c r="C187" s="36">
        <v>95.239</v>
      </c>
      <c r="D187" s="10">
        <f t="shared" si="10"/>
        <v>95239000000</v>
      </c>
      <c r="E187" s="6">
        <v>424.628</v>
      </c>
      <c r="F187" s="37">
        <f t="shared" si="11"/>
        <v>3470.2</v>
      </c>
      <c r="G187" s="11">
        <v>214</v>
      </c>
      <c r="H187" s="12" t="s">
        <v>370</v>
      </c>
      <c r="I187" s="41">
        <v>0.1</v>
      </c>
      <c r="J187" s="41">
        <v>0</v>
      </c>
      <c r="K187" s="41">
        <v>0.5</v>
      </c>
      <c r="L187" s="13">
        <v>112</v>
      </c>
      <c r="M187" s="13">
        <v>156</v>
      </c>
      <c r="N187" s="13">
        <v>140</v>
      </c>
    </row>
    <row r="188" spans="1:14" s="5" customFormat="1" ht="11.25" customHeight="1">
      <c r="A188" s="6" t="s">
        <v>55</v>
      </c>
      <c r="B188" s="10">
        <v>240</v>
      </c>
      <c r="C188" s="36">
        <v>1.204</v>
      </c>
      <c r="D188" s="10">
        <f t="shared" si="10"/>
        <v>1204000000</v>
      </c>
      <c r="E188" s="6"/>
      <c r="F188" s="37">
        <f t="shared" si="11"/>
        <v>5016.7</v>
      </c>
      <c r="G188" s="11">
        <v>0</v>
      </c>
      <c r="H188" s="12" t="s">
        <v>56</v>
      </c>
      <c r="I188" s="41">
        <v>0</v>
      </c>
      <c r="J188" s="41">
        <v>0</v>
      </c>
      <c r="K188" s="41" t="s">
        <v>374</v>
      </c>
      <c r="L188" s="13">
        <v>159</v>
      </c>
      <c r="M188" s="13">
        <v>168</v>
      </c>
      <c r="N188" s="13" t="s">
        <v>374</v>
      </c>
    </row>
    <row r="189" spans="1:14" s="5" customFormat="1" ht="11.25" customHeight="1">
      <c r="A189" s="6" t="s">
        <v>153</v>
      </c>
      <c r="B189" s="10">
        <v>28980</v>
      </c>
      <c r="C189" s="36">
        <v>374.111</v>
      </c>
      <c r="D189" s="10">
        <f t="shared" si="10"/>
        <v>374111000000</v>
      </c>
      <c r="E189" s="6">
        <v>915.127</v>
      </c>
      <c r="F189" s="37">
        <f t="shared" si="11"/>
        <v>12909.3</v>
      </c>
      <c r="G189" s="11">
        <v>202022</v>
      </c>
      <c r="H189" s="12" t="s">
        <v>393</v>
      </c>
      <c r="I189" s="41">
        <v>15.7</v>
      </c>
      <c r="J189" s="41">
        <v>7</v>
      </c>
      <c r="K189" s="41">
        <v>220.8</v>
      </c>
      <c r="L189" s="13">
        <v>25</v>
      </c>
      <c r="M189" s="13">
        <v>19</v>
      </c>
      <c r="N189" s="13">
        <v>40</v>
      </c>
    </row>
    <row r="190" spans="1:14" s="5" customFormat="1" ht="11.25" customHeight="1">
      <c r="A190" s="6" t="s">
        <v>175</v>
      </c>
      <c r="B190" s="10">
        <v>87848</v>
      </c>
      <c r="C190" s="36">
        <v>299.985</v>
      </c>
      <c r="D190" s="10">
        <f t="shared" si="10"/>
        <v>299985000000</v>
      </c>
      <c r="E190" s="6">
        <v>328.826</v>
      </c>
      <c r="F190" s="37">
        <f t="shared" si="11"/>
        <v>3414.8</v>
      </c>
      <c r="G190" s="11">
        <v>990</v>
      </c>
      <c r="H190" s="12" t="s">
        <v>348</v>
      </c>
      <c r="I190" s="41">
        <v>0.3</v>
      </c>
      <c r="J190" s="41">
        <v>0</v>
      </c>
      <c r="K190" s="41">
        <v>3</v>
      </c>
      <c r="L190" s="13">
        <v>86</v>
      </c>
      <c r="M190" s="13">
        <v>150</v>
      </c>
      <c r="N190" s="13">
        <v>117</v>
      </c>
    </row>
    <row r="191" spans="1:14" s="5" customFormat="1" ht="11.25" customHeight="1">
      <c r="A191" s="6" t="s">
        <v>129</v>
      </c>
      <c r="B191" s="10">
        <v>24053</v>
      </c>
      <c r="C191" s="36">
        <v>57.966</v>
      </c>
      <c r="D191" s="10">
        <f t="shared" si="10"/>
        <v>57966000000</v>
      </c>
      <c r="E191" s="6">
        <v>421.017</v>
      </c>
      <c r="F191" s="37">
        <f t="shared" si="11"/>
        <v>2409.9</v>
      </c>
      <c r="G191" s="11">
        <v>214740</v>
      </c>
      <c r="H191" s="12" t="s">
        <v>371</v>
      </c>
      <c r="I191" s="41">
        <v>89.1</v>
      </c>
      <c r="J191" s="41">
        <v>8.9</v>
      </c>
      <c r="K191" s="41">
        <v>510.1</v>
      </c>
      <c r="L191" s="13">
        <v>11</v>
      </c>
      <c r="M191" s="13">
        <v>14</v>
      </c>
      <c r="N191" s="13">
        <v>25</v>
      </c>
    </row>
    <row r="192" spans="1:14" s="5" customFormat="1" ht="11.25" customHeight="1">
      <c r="A192" s="6" t="s">
        <v>78</v>
      </c>
      <c r="B192" s="10">
        <v>13089</v>
      </c>
      <c r="C192" s="36">
        <v>21.882</v>
      </c>
      <c r="D192" s="10">
        <f t="shared" si="10"/>
        <v>21882000000</v>
      </c>
      <c r="E192" s="6">
        <v>754.117</v>
      </c>
      <c r="F192" s="37">
        <f t="shared" si="11"/>
        <v>1671.8</v>
      </c>
      <c r="G192" s="11">
        <v>45632</v>
      </c>
      <c r="H192" s="12" t="s">
        <v>372</v>
      </c>
      <c r="I192" s="41">
        <v>27.3</v>
      </c>
      <c r="J192" s="41">
        <v>3.5</v>
      </c>
      <c r="K192" s="41">
        <v>60.5</v>
      </c>
      <c r="L192" s="13">
        <v>22</v>
      </c>
      <c r="M192" s="13">
        <v>37</v>
      </c>
      <c r="N192" s="13">
        <v>58</v>
      </c>
    </row>
    <row r="193" spans="1:14" s="5" customFormat="1" ht="11.25" customHeight="1">
      <c r="A193" s="6" t="s">
        <v>79</v>
      </c>
      <c r="B193" s="10">
        <v>12571</v>
      </c>
      <c r="C193" s="36">
        <v>6.127</v>
      </c>
      <c r="D193" s="10">
        <f t="shared" si="10"/>
        <v>6127000000</v>
      </c>
      <c r="E193" s="6">
        <v>391.852</v>
      </c>
      <c r="F193" s="37">
        <f t="shared" si="11"/>
        <v>487.4</v>
      </c>
      <c r="G193" s="11">
        <v>4561</v>
      </c>
      <c r="H193" s="15" t="s">
        <v>373</v>
      </c>
      <c r="I193" s="42">
        <v>9.4</v>
      </c>
      <c r="J193" s="42">
        <v>0.4</v>
      </c>
      <c r="K193" s="42">
        <v>11.6</v>
      </c>
      <c r="L193" s="16">
        <v>36</v>
      </c>
      <c r="M193" s="16">
        <v>89</v>
      </c>
      <c r="N193" s="16">
        <v>91</v>
      </c>
    </row>
    <row r="194" spans="1:14" s="5" customFormat="1" ht="11.25" customHeight="1">
      <c r="A194" s="6"/>
      <c r="B194" s="10"/>
      <c r="C194" s="10"/>
      <c r="D194" s="10"/>
      <c r="E194" s="6"/>
      <c r="F194" s="6"/>
      <c r="G194" s="17"/>
      <c r="H194" s="22"/>
      <c r="I194" s="33"/>
      <c r="J194" s="33"/>
      <c r="K194" s="33"/>
      <c r="L194" s="34"/>
      <c r="M194" s="34"/>
      <c r="N194" s="34"/>
    </row>
    <row r="195" spans="1:14" s="5" customFormat="1" ht="11.25" customHeight="1">
      <c r="A195" s="6"/>
      <c r="B195" s="10"/>
      <c r="C195" s="10"/>
      <c r="D195" s="10"/>
      <c r="E195" s="6"/>
      <c r="F195" s="6"/>
      <c r="G195" s="17"/>
      <c r="H195" s="35" t="s">
        <v>386</v>
      </c>
      <c r="I195" s="33"/>
      <c r="J195" s="33"/>
      <c r="K195" s="33"/>
      <c r="L195" s="34"/>
      <c r="M195" s="34"/>
      <c r="N195" s="34"/>
    </row>
    <row r="196" spans="1:14" ht="11.25">
      <c r="A196" s="18"/>
      <c r="B196" s="10"/>
      <c r="C196" s="10"/>
      <c r="D196" s="10"/>
      <c r="E196" s="6"/>
      <c r="F196" s="6"/>
      <c r="G196" s="19"/>
      <c r="H196" s="23" t="s">
        <v>402</v>
      </c>
      <c r="I196" s="21"/>
      <c r="J196" s="21"/>
      <c r="K196" s="21"/>
      <c r="L196" s="21"/>
      <c r="M196" s="21"/>
      <c r="N196" s="21"/>
    </row>
    <row r="197" spans="1:14" ht="11.25">
      <c r="A197" s="18"/>
      <c r="B197" s="10"/>
      <c r="C197" s="10"/>
      <c r="D197" s="10"/>
      <c r="E197" s="6"/>
      <c r="F197" s="6"/>
      <c r="G197" s="19"/>
      <c r="H197" s="23" t="s">
        <v>24</v>
      </c>
      <c r="I197" s="21"/>
      <c r="J197" s="21"/>
      <c r="K197" s="21"/>
      <c r="L197" s="21"/>
      <c r="M197" s="21"/>
      <c r="N197" s="21"/>
    </row>
    <row r="198" spans="8:14" ht="11.25">
      <c r="H198" s="23" t="s">
        <v>387</v>
      </c>
      <c r="I198" s="23"/>
      <c r="J198" s="23"/>
      <c r="K198" s="23"/>
      <c r="L198" s="23"/>
      <c r="M198" s="23"/>
      <c r="N198" s="23"/>
    </row>
    <row r="199" spans="9:14" ht="11.25">
      <c r="I199" s="3"/>
      <c r="J199" s="3"/>
      <c r="K199" s="3"/>
      <c r="L199" s="3"/>
      <c r="M199" s="3"/>
      <c r="N199" s="3"/>
    </row>
    <row r="200" spans="9:14" ht="11.25">
      <c r="I200" s="3"/>
      <c r="J200" s="3"/>
      <c r="K200" s="3"/>
      <c r="L200" s="3"/>
      <c r="M200" s="3"/>
      <c r="N200" s="3"/>
    </row>
    <row r="201" spans="9:14" ht="11.25">
      <c r="I201" s="3"/>
      <c r="J201" s="3"/>
      <c r="K201" s="3"/>
      <c r="L201" s="3"/>
      <c r="M201" s="3"/>
      <c r="N201" s="3"/>
    </row>
    <row r="202" spans="9:14" ht="11.25">
      <c r="I202" s="3"/>
      <c r="J202" s="3"/>
      <c r="K202" s="3"/>
      <c r="L202" s="3"/>
      <c r="M202" s="3"/>
      <c r="N202" s="3"/>
    </row>
    <row r="203" spans="9:14" ht="11.25">
      <c r="I203" s="3"/>
      <c r="J203" s="3"/>
      <c r="K203" s="3"/>
      <c r="L203" s="3"/>
      <c r="M203" s="3"/>
      <c r="N203" s="3"/>
    </row>
    <row r="204" spans="9:14" ht="11.25">
      <c r="I204" s="3"/>
      <c r="J204" s="3"/>
      <c r="K204" s="3"/>
      <c r="L204" s="3"/>
      <c r="M204" s="3"/>
      <c r="N204" s="3"/>
    </row>
    <row r="205" spans="9:14" ht="11.25">
      <c r="I205" s="3"/>
      <c r="J205" s="3"/>
      <c r="K205" s="3"/>
      <c r="L205" s="3"/>
      <c r="M205" s="3"/>
      <c r="N205" s="3"/>
    </row>
    <row r="206" spans="9:14" ht="11.25">
      <c r="I206" s="3"/>
      <c r="J206" s="3"/>
      <c r="K206" s="3"/>
      <c r="L206" s="3"/>
      <c r="M206" s="3"/>
      <c r="N206" s="3"/>
    </row>
    <row r="207" spans="9:14" ht="11.25">
      <c r="I207" s="3"/>
      <c r="J207" s="3"/>
      <c r="K207" s="3"/>
      <c r="L207" s="3"/>
      <c r="M207" s="3"/>
      <c r="N207" s="3"/>
    </row>
    <row r="208" spans="9:14" ht="11.25">
      <c r="I208" s="3"/>
      <c r="J208" s="3"/>
      <c r="K208" s="3"/>
      <c r="L208" s="3"/>
      <c r="M208" s="3"/>
      <c r="N208" s="3"/>
    </row>
    <row r="209" spans="9:14" ht="11.25">
      <c r="I209" s="3"/>
      <c r="J209" s="3"/>
      <c r="K209" s="3"/>
      <c r="L209" s="3"/>
      <c r="M209" s="3"/>
      <c r="N209" s="3"/>
    </row>
  </sheetData>
  <sheetProtection/>
  <autoFilter ref="A8:N193"/>
  <printOptions gridLines="1"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 Abou Chabake</dc:creator>
  <cp:keywords/>
  <dc:description/>
  <cp:lastModifiedBy>UNHCR</cp:lastModifiedBy>
  <cp:lastPrinted>2011-06-15T10:57:35Z</cp:lastPrinted>
  <dcterms:created xsi:type="dcterms:W3CDTF">2004-06-09T11:59:43Z</dcterms:created>
  <dcterms:modified xsi:type="dcterms:W3CDTF">2012-06-06T22:22:45Z</dcterms:modified>
  <cp:category/>
  <cp:version/>
  <cp:contentType/>
  <cp:contentStatus/>
</cp:coreProperties>
</file>