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unhcr365-my.sharepoint.com/personal/oronagar_unhcr_org/Documents/UNHCR 2019 -2021/2024/Tender 2024/020 RFP Servicio Consultoria Firma Electrónica/Tender Documents/"/>
    </mc:Choice>
  </mc:AlternateContent>
  <xr:revisionPtr revIDLastSave="36" documentId="13_ncr:1_{4F8F8435-02BE-4AD3-832E-D97884A4D582}" xr6:coauthVersionLast="47" xr6:coauthVersionMax="47" xr10:uidLastSave="{B8641152-C4A7-49D1-B76D-EBFEE3D36BC2}"/>
  <bookViews>
    <workbookView minimized="1" xWindow="29940" yWindow="1140" windowWidth="21600" windowHeight="11175" tabRatio="871" xr2:uid="{00000000-000D-0000-FFFF-FFFF00000000}"/>
  </bookViews>
  <sheets>
    <sheet name="Forma Financiera" sheetId="4" r:id="rId1"/>
    <sheet name="Hoja1" sheetId="5" r:id="rId2"/>
  </sheets>
  <externalReferences>
    <externalReference r:id="rId3"/>
    <externalReference r:id="rId4"/>
    <externalReference r:id="rId5"/>
  </externalReferences>
  <definedNames>
    <definedName name="aaa" localSheetId="0">#REF!</definedName>
    <definedName name="aaa">#REF!</definedName>
    <definedName name="_xlnm.Print_Area" localSheetId="0">'Forma Financiera'!$D$10:$F$33</definedName>
    <definedName name="_xlnm.Print_Area">#REF!</definedName>
    <definedName name="BusinessLine">'[1]Mapeo de BL con Solucion'!$G$5:$G$7</definedName>
    <definedName name="COTIZACIÓN" localSheetId="0">[2]CARTA!#REF!</definedName>
    <definedName name="COTIZACIÓN">[2]CARTA!#REF!</definedName>
    <definedName name="FW_type" localSheetId="0">#REF!</definedName>
    <definedName name="FW_type">#REF!</definedName>
    <definedName name="Impto." localSheetId="0">#REF!</definedName>
    <definedName name="Impto.">#REF!</definedName>
    <definedName name="Impuesto" localSheetId="0">#REF!</definedName>
    <definedName name="Impuesto">#REF!</definedName>
    <definedName name="INFRAIDCSETUP">[3]SETUP!$A$141:$A$223</definedName>
    <definedName name="ModeloServerDell" localSheetId="0">#REF!</definedName>
    <definedName name="ModeloServerDell">#REF!</definedName>
    <definedName name="Monto" localSheetId="0">#REF!</definedName>
    <definedName name="Monto">#REF!</definedName>
    <definedName name="NRC_Total" localSheetId="0">#REF!</definedName>
    <definedName name="NRC_Total">#REF!</definedName>
    <definedName name="otro">#REF!</definedName>
    <definedName name="otros">#REF!</definedName>
    <definedName name="s" localSheetId="0">#REF!</definedName>
    <definedName name="s">#REF!</definedName>
    <definedName name="SolucionBS">'[1]Mapeo de BL con Solucion'!$E$5:$E$23</definedName>
    <definedName name="SolucionII">'[1]Mapeo de BL con Solucion'!$E$26:$E$50</definedName>
    <definedName name="SolucionMS">'[1]Mapeo de BL con Solucion'!$E$52:$E$90</definedName>
    <definedName name="Subtotal" localSheetId="0">#REF!</definedName>
    <definedName name="Subtotal">#REF!</definedName>
    <definedName name="TipoCAPEX" localSheetId="0">#REF!</definedName>
    <definedName name="TipoCAPEX">#REF!</definedName>
    <definedName name="_xlnm.Print_Titles" localSheetId="0">'Forma Financiera'!$10:$17</definedName>
    <definedName name="Total" localSheetId="0">#REF!</definedName>
    <definedName name="Tota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1" i="4" l="1"/>
  <c r="K23" i="4"/>
  <c r="K32" i="4"/>
  <c r="K24" i="4" l="1"/>
  <c r="K26" i="4" s="1"/>
  <c r="K25" i="4"/>
  <c r="K33" i="4"/>
</calcChain>
</file>

<file path=xl/sharedStrings.xml><?xml version="1.0" encoding="utf-8"?>
<sst xmlns="http://schemas.openxmlformats.org/spreadsheetml/2006/main" count="58" uniqueCount="47">
  <si>
    <t>Nombre Empresa:</t>
  </si>
  <si>
    <t>Fecha:</t>
  </si>
  <si>
    <t>COMPONENTES SOLICITADOS EN ESTA LICITACION</t>
  </si>
  <si>
    <t>Unidad de medida</t>
  </si>
  <si>
    <t xml:space="preserve">IVA aplicable </t>
  </si>
  <si>
    <t>ESTRUCTURA DE LA OFERTA FINANCIERA</t>
  </si>
  <si>
    <t>TOTAL con IVA</t>
  </si>
  <si>
    <t xml:space="preserve">(*) la presentación de oferta técnica como financiera implica la aceptación de los términos generales del ACNUR anexos a esta licitación </t>
  </si>
  <si>
    <t>ANEXO C - FORMA FINANCIERA</t>
  </si>
  <si>
    <t xml:space="preserve">Se ruega al licitador que complete este formulario y lo devuelva como parte de la presentación de su propuesta. La no presentación del formulario completo puede dar lugar a la descalificación del proceso de evaluación. </t>
  </si>
  <si>
    <t xml:space="preserve">I N C L U I R    L O S    C O S T O S    U N I T A R I O S      E N      L A S      C E L D A S   AMARILLAS </t>
  </si>
  <si>
    <t>A</t>
  </si>
  <si>
    <t>B</t>
  </si>
  <si>
    <t>NOTA: Deberá mantener su propuesta en vigor durante ciento veinte (120) días a partir de la fecha límite de presentación. El ACNUR hará todo lo que esté en su mano por seleccionar una empresa dentro de este plazo. Las condiciones de pago normales del ACNUR son de treinta (30) días como máximo tras la correcta ejecución y recepción de los documentos en orden.</t>
  </si>
  <si>
    <t xml:space="preserve">Firma del Representante Legal: </t>
  </si>
  <si>
    <t>Contacto de la empresa (Nombre, correo electrónico y número de teléfono):</t>
  </si>
  <si>
    <t>Dirección de la empresa:</t>
  </si>
  <si>
    <t xml:space="preserve">SOLICITUD DE PROPUESTA N.º RFP/2024/ACNUR/MEX/020
</t>
  </si>
  <si>
    <t>PARA LA PROVISIÓN DE SERVICIOS DE CONSULTORÍA DE POLÍTICA PÚBLICA SOBRE GOBIERNO DIGITAL, PARA EL DESARROLLO E IMPLEMENTACIÓN DE UN PLAN ESTRATÉGICO PARA LA INTEGRACIÓN DE LA FIRMA ELECTRÓNICA EN LAS ACTUACIONES DE LA COMISIÓN MEXICANA DE AYUDA DE REFUGIADOS (COMAR).</t>
  </si>
  <si>
    <t>FASE 1</t>
  </si>
  <si>
    <t xml:space="preserve">Costo unitario en MXN o USD SIN iva con Servicio                                          </t>
  </si>
  <si>
    <t xml:space="preserve">4.1.2. “Entregable 2”, </t>
  </si>
  <si>
    <t xml:space="preserve">4.1.1. “Entregable 1”, </t>
  </si>
  <si>
    <t>4.1.3. “Entregable 3”,</t>
  </si>
  <si>
    <t>Cotización de los servicios de consultoría por hora en la participación de actividades con autoridades gubernamentales para facilitar las discusiones a nivel operativo y directivo, por los conceptos:</t>
  </si>
  <si>
    <t>Serv.</t>
  </si>
  <si>
    <t>Hrs.</t>
  </si>
  <si>
    <t>FASE 2</t>
  </si>
  <si>
    <t>4.1.4. “Consultoría y entregable 4</t>
  </si>
  <si>
    <t>Consultoría para asesoría y acompañamiento en discusiones a nivel técnico-operativo y directivo en la construcción de enmiendas a instrumentos reglamentarios y normativos
*Favor de considerar como base del cálculo 10 horas por mes, por una duración de 12 meses.</t>
  </si>
  <si>
    <t xml:space="preserve">Dictamen de las especificaciones técnicas de servicios de certificación de firma para servidores públicos facultados de la COMAR y servicios de certificación para la emisión, administración y registro de certificados digitales de mensajes de datos de la COMAR, a partir del diagrama de flujo del proceso de emisión y firma de documentos digitales generados a partir del SIRE, y los pasos de la validación de la certificación digital de documentos electrónicos que requieren firma autógrafa. </t>
  </si>
  <si>
    <t>Dictamen técnico-jurídico para establecer la ruta de política pública para la obtención de servicios de certificación de firma electrónica en la expedición de documentos oficiales y notificaciones que emiten servidores públicos facultados de la Comisión Mexicana de Ayuda a Refugiados, desde alguna autoridad certificadora de la Administración Pública Federal según el artículo 2 párrafo IV de la Ley de Firma Electrónica Avanzada, y la viabilidad de proceder a la contratación de prestadores de servicios de certificación para la COMAR, según el artículo 2 párrafo XIX de la misma ley.</t>
  </si>
  <si>
    <t xml:space="preserve"> Dictamen técnico-jurídico sobre las enmiendas a instrumentos normativos y reglamentarios a que haya lugar para garantizar la adopción de la solución tecnológica de la Firma electrónica avanzada en las actuaciones por disposición de ley en las que intervienen la COMAR y demás instituciones bajo las facultades conferidas en la Ley sobre Refugiados, Protección Complementaria y Asilo Político, y en las notificaciones a las personas sujetos de derechos cuyo plazo surta efectos en términos de ley.</t>
  </si>
  <si>
    <t>10 horas por mes</t>
  </si>
  <si>
    <t xml:space="preserve">10 horas por mes </t>
  </si>
  <si>
    <t xml:space="preserve">Comentarios adicionales respecto a la oferta financiera presentada </t>
  </si>
  <si>
    <r>
      <t>4.1.5. “Consultoría y entregable 5”,</t>
    </r>
    <r>
      <rPr>
        <sz val="10"/>
        <color theme="1"/>
        <rFont val="Open Sans"/>
        <family val="2"/>
      </rPr>
      <t xml:space="preserve"> </t>
    </r>
  </si>
  <si>
    <t>COMPONENTES SOLICITADOS EN ESTA LICITACIÓN</t>
  </si>
  <si>
    <t>Cantidad</t>
  </si>
  <si>
    <t>1 dictamen técnico-jurídico</t>
  </si>
  <si>
    <t>1 dictamen de especificaciones técnicas</t>
  </si>
  <si>
    <t xml:space="preserve">Consultoría para asesoría y acompañamiento en discusiones nivel técnico en el Grupo de Trabajo de Gestión del SIRE los cambios necesarios en la programación del sistema.
</t>
  </si>
  <si>
    <t>Utilice este formulario para su propuesta Económica para los servicios indicados que dan el precio de forma fija y con todo incluido.</t>
  </si>
  <si>
    <r>
      <t xml:space="preserve">Costo unitario en MXN o USD SIN iva con Servicio         </t>
    </r>
    <r>
      <rPr>
        <sz val="7"/>
        <color rgb="FF000000"/>
        <rFont val="Open Sans"/>
        <family val="2"/>
      </rPr>
      <t xml:space="preserve"> (servicios indicados que dan el precio de forma fija y con todo incluido).                                </t>
    </r>
  </si>
  <si>
    <t xml:space="preserve">Su empresa acepta las condiciones y las modalidades de pago del ACNUR mencionadas en la licitación. </t>
  </si>
  <si>
    <t>SI</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</si>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</sst>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quot;$&quot;#,##0.00"/>
    <numFmt numFmtId="166" formatCode="_([$MXN]\ * #,##0.00_);_([$MXN]\ * \(#,##0.00\);_([$MXN]\ * &quot;-&quot;??_);_(@_)"/>
  </numFmts>
  <fonts count="25" x14ac:knownFonts="1">
    <font>
      <sz val="11"/>
      <color theme="1"/>
      <name val="Calibri"/>
      <family val="2"/>
      <scheme val="minor"/>
    </font>
    <font>
      <sz val="11"/>
      <color theme="1"/>
      <name val="Open Sans"/>
      <family val="2"/>
    </font>
    <font>
      <sz val="11"/>
      <color theme="1"/>
      <name val="Calibri"/>
      <family val="2"/>
      <scheme val="minor"/>
    </font>
    <font>
      <b/>
      <sz val="10"/>
      <name val="Open Sans"/>
      <family val="2"/>
    </font>
    <font>
      <sz val="9"/>
      <color theme="1"/>
      <name val="Open Sans"/>
      <family val="2"/>
    </font>
    <font>
      <b/>
      <sz val="9"/>
      <color theme="1"/>
      <name val="Open Sans"/>
      <family val="2"/>
    </font>
    <font>
      <b/>
      <sz val="9"/>
      <color rgb="FF000000"/>
      <name val="Open Sans"/>
      <family val="2"/>
    </font>
    <font>
      <sz val="9"/>
      <color rgb="FF000000"/>
      <name val="Open Sans"/>
      <family val="2"/>
    </font>
    <font>
      <b/>
      <sz val="14"/>
      <name val="Open Sans"/>
      <family val="2"/>
    </font>
    <font>
      <b/>
      <sz val="11"/>
      <color theme="1"/>
      <name val="Open Sans"/>
      <family val="2"/>
    </font>
    <font>
      <b/>
      <sz val="12"/>
      <color theme="1"/>
      <name val="Open Sans"/>
      <family val="2"/>
    </font>
    <font>
      <b/>
      <sz val="14"/>
      <color theme="1"/>
      <name val="Open Sans"/>
      <family val="2"/>
    </font>
    <font>
      <b/>
      <sz val="8"/>
      <color theme="1"/>
      <name val="Open Sans"/>
      <family val="2"/>
    </font>
    <font>
      <sz val="14"/>
      <color theme="1"/>
      <name val="Open Sans"/>
      <family val="2"/>
    </font>
    <font>
      <b/>
      <i/>
      <sz val="12"/>
      <color theme="1"/>
      <name val="Open Sans"/>
      <family val="2"/>
    </font>
    <font>
      <b/>
      <sz val="16"/>
      <name val="Open Sans"/>
      <family val="2"/>
    </font>
    <font>
      <b/>
      <sz val="16"/>
      <color rgb="FFFFFFFF"/>
      <name val="Open Sans"/>
      <family val="2"/>
    </font>
    <font>
      <b/>
      <sz val="12"/>
      <name val="Open Sans"/>
      <family val="2"/>
    </font>
    <font>
      <b/>
      <sz val="11"/>
      <name val="Open Sans"/>
      <family val="2"/>
    </font>
    <font>
      <b/>
      <sz val="10"/>
      <color theme="1"/>
      <name val="Open Sans"/>
      <family val="2"/>
    </font>
    <font>
      <sz val="10"/>
      <name val="Open Sans"/>
      <family val="2"/>
    </font>
    <font>
      <sz val="10"/>
      <color theme="1"/>
      <name val="Open Sans"/>
      <family val="2"/>
    </font>
    <font>
      <b/>
      <sz val="9"/>
      <name val="Open Sans"/>
      <family val="2"/>
    </font>
    <font>
      <sz val="14"/>
      <name val="Open Sans"/>
      <family val="2"/>
    </font>
    <font>
      <sz val="7"/>
      <color rgb="FF000000"/>
      <name val="Open Sans"/>
      <family val="2"/>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002060"/>
        <bgColor indexed="64"/>
      </patternFill>
    </fill>
    <fill>
      <patternFill patternType="solid">
        <fgColor theme="7"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3">
    <xf numFmtId="0" fontId="0" fillId="0" borderId="0"/>
    <xf numFmtId="9" fontId="2" fillId="0" borderId="0" applyFont="0" applyFill="0" applyBorder="0" applyAlignment="0" applyProtection="0"/>
    <xf numFmtId="164" fontId="2" fillId="0" borderId="0" applyFont="0" applyFill="0" applyBorder="0" applyAlignment="0" applyProtection="0"/>
  </cellStyleXfs>
  <cellXfs count="128">
    <xf numFmtId="0" fontId="0" fillId="0" borderId="0" xfId="0"/>
    <xf numFmtId="0" fontId="1" fillId="0" borderId="0" xfId="0" applyFont="1"/>
    <xf numFmtId="0" fontId="1" fillId="0" borderId="0" xfId="0" applyFont="1" applyFill="1"/>
    <xf numFmtId="0" fontId="3" fillId="0" borderId="0" xfId="0" applyFont="1" applyFill="1" applyBorder="1" applyAlignment="1">
      <alignment horizontal="center" vertical="center" wrapText="1"/>
    </xf>
    <xf numFmtId="166" fontId="4" fillId="0" borderId="1" xfId="0" applyNumberFormat="1" applyFont="1" applyBorder="1"/>
    <xf numFmtId="0" fontId="4" fillId="0" borderId="0" xfId="0" applyFont="1"/>
    <xf numFmtId="165" fontId="7" fillId="0" borderId="0" xfId="0" applyNumberFormat="1" applyFont="1" applyBorder="1" applyAlignment="1">
      <alignment vertical="center" wrapText="1"/>
    </xf>
    <xf numFmtId="0" fontId="4" fillId="0" borderId="0" xfId="0" applyFont="1" applyBorder="1"/>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4" fillId="0" borderId="0" xfId="0" applyFont="1" applyBorder="1" applyAlignment="1">
      <alignment horizontal="center"/>
    </xf>
    <xf numFmtId="164" fontId="4" fillId="0" borderId="1" xfId="2" applyFont="1" applyBorder="1" applyAlignment="1">
      <alignment horizontal="center" vertical="center"/>
    </xf>
    <xf numFmtId="9" fontId="4" fillId="0" borderId="1" xfId="1" applyFont="1" applyBorder="1" applyAlignment="1">
      <alignment vertical="center"/>
    </xf>
    <xf numFmtId="0" fontId="1" fillId="0" borderId="0" xfId="0" applyFont="1" applyBorder="1"/>
    <xf numFmtId="0" fontId="5" fillId="3" borderId="0" xfId="0" applyFont="1" applyFill="1" applyBorder="1" applyAlignment="1">
      <alignment vertical="center"/>
    </xf>
    <xf numFmtId="0" fontId="6" fillId="0" borderId="15" xfId="0" applyFont="1" applyBorder="1" applyAlignment="1">
      <alignment vertical="center" wrapText="1"/>
    </xf>
    <xf numFmtId="0" fontId="1" fillId="0" borderId="8" xfId="0" applyFont="1" applyBorder="1" applyAlignment="1">
      <alignment horizontal="center"/>
    </xf>
    <xf numFmtId="0" fontId="1" fillId="0" borderId="15" xfId="0" applyFont="1" applyBorder="1"/>
    <xf numFmtId="0" fontId="1" fillId="0" borderId="12" xfId="0" applyFont="1" applyBorder="1"/>
    <xf numFmtId="0" fontId="1" fillId="0" borderId="13" xfId="0" applyFont="1" applyBorder="1"/>
    <xf numFmtId="0" fontId="1" fillId="0" borderId="8" xfId="0" applyFont="1" applyBorder="1"/>
    <xf numFmtId="0" fontId="1" fillId="0" borderId="9" xfId="0" applyFont="1" applyBorder="1"/>
    <xf numFmtId="0" fontId="13" fillId="0" borderId="15" xfId="0" applyFont="1" applyBorder="1"/>
    <xf numFmtId="0" fontId="13" fillId="0" borderId="0" xfId="0" applyFont="1" applyBorder="1"/>
    <xf numFmtId="0" fontId="13" fillId="0" borderId="8" xfId="0" applyFont="1" applyBorder="1"/>
    <xf numFmtId="166" fontId="4" fillId="0" borderId="0" xfId="0" applyNumberFormat="1" applyFont="1" applyBorder="1"/>
    <xf numFmtId="0" fontId="11" fillId="0" borderId="0" xfId="0" applyFont="1" applyFill="1" applyBorder="1" applyAlignment="1">
      <alignment vertical="center"/>
    </xf>
    <xf numFmtId="0" fontId="6" fillId="0" borderId="1" xfId="0" applyFont="1" applyBorder="1" applyAlignment="1">
      <alignment horizontal="center" vertical="center" wrapText="1"/>
    </xf>
    <xf numFmtId="0" fontId="6" fillId="0" borderId="14" xfId="0" applyFont="1" applyBorder="1" applyAlignment="1">
      <alignment vertical="center" wrapText="1"/>
    </xf>
    <xf numFmtId="0" fontId="6" fillId="0" borderId="1" xfId="0" applyFont="1" applyBorder="1" applyAlignment="1">
      <alignment vertical="center" wrapText="1"/>
    </xf>
    <xf numFmtId="0" fontId="6" fillId="0" borderId="12" xfId="0" applyFont="1" applyBorder="1" applyAlignment="1">
      <alignment vertical="center" wrapText="1"/>
    </xf>
    <xf numFmtId="0" fontId="1" fillId="0" borderId="12" xfId="0" applyFont="1" applyFill="1" applyBorder="1"/>
    <xf numFmtId="0" fontId="1" fillId="0" borderId="13" xfId="0" applyFont="1" applyFill="1" applyBorder="1"/>
    <xf numFmtId="0" fontId="15" fillId="0" borderId="13" xfId="0" applyFont="1" applyFill="1" applyBorder="1" applyAlignment="1">
      <alignment vertical="center" wrapText="1"/>
    </xf>
    <xf numFmtId="0" fontId="8" fillId="0" borderId="13" xfId="0" applyFont="1" applyFill="1" applyBorder="1" applyAlignment="1">
      <alignment vertical="center" wrapText="1"/>
    </xf>
    <xf numFmtId="0" fontId="1" fillId="0" borderId="0" xfId="0" applyFont="1" applyFill="1" applyBorder="1"/>
    <xf numFmtId="0" fontId="12" fillId="0" borderId="13" xfId="0" applyFont="1" applyFill="1" applyBorder="1" applyAlignment="1">
      <alignment horizontal="left" vertical="center" wrapText="1"/>
    </xf>
    <xf numFmtId="0" fontId="16" fillId="0" borderId="13" xfId="0" applyFont="1" applyFill="1" applyBorder="1" applyAlignment="1">
      <alignment horizontal="center" vertical="center" wrapText="1"/>
    </xf>
    <xf numFmtId="0" fontId="10" fillId="0" borderId="13" xfId="0" applyFont="1" applyFill="1" applyBorder="1" applyAlignment="1">
      <alignment horizontal="center"/>
    </xf>
    <xf numFmtId="0" fontId="9" fillId="0" borderId="13" xfId="0" applyFont="1" applyFill="1" applyBorder="1" applyAlignment="1">
      <alignment horizontal="center"/>
    </xf>
    <xf numFmtId="0" fontId="1" fillId="0" borderId="13" xfId="0" applyFont="1" applyFill="1" applyBorder="1" applyAlignment="1">
      <alignment horizontal="center"/>
    </xf>
    <xf numFmtId="0" fontId="4" fillId="0" borderId="13" xfId="0" applyFont="1" applyFill="1" applyBorder="1" applyAlignment="1">
      <alignment horizontal="center"/>
    </xf>
    <xf numFmtId="165" fontId="7" fillId="0" borderId="13" xfId="0" applyNumberFormat="1" applyFont="1" applyFill="1" applyBorder="1" applyAlignment="1">
      <alignment horizontal="center" vertical="center" wrapText="1"/>
    </xf>
    <xf numFmtId="165" fontId="7" fillId="0" borderId="13" xfId="0" applyNumberFormat="1" applyFont="1" applyFill="1" applyBorder="1" applyAlignment="1">
      <alignment vertical="center" wrapText="1"/>
    </xf>
    <xf numFmtId="0" fontId="14" fillId="0" borderId="13" xfId="0" applyFont="1" applyFill="1" applyBorder="1" applyAlignment="1">
      <alignment horizontal="left" vertical="center"/>
    </xf>
    <xf numFmtId="0" fontId="10" fillId="0" borderId="13" xfId="0" applyFont="1" applyFill="1" applyBorder="1" applyAlignment="1">
      <alignment horizontal="left" vertical="center" wrapText="1"/>
    </xf>
    <xf numFmtId="0" fontId="1" fillId="0" borderId="9" xfId="0" applyFont="1" applyFill="1" applyBorder="1"/>
    <xf numFmtId="0" fontId="11" fillId="0" borderId="0" xfId="0" applyFont="1" applyFill="1" applyBorder="1" applyAlignment="1">
      <alignment horizontal="center" vertical="center"/>
    </xf>
    <xf numFmtId="0" fontId="19" fillId="0" borderId="0" xfId="0" applyFont="1" applyFill="1" applyBorder="1" applyAlignment="1">
      <alignment horizontal="center" vertical="center" textRotation="255"/>
    </xf>
    <xf numFmtId="0" fontId="6" fillId="0" borderId="15" xfId="0" applyFont="1" applyBorder="1" applyAlignment="1">
      <alignment horizontal="left" vertical="center" wrapText="1"/>
    </xf>
    <xf numFmtId="0" fontId="6" fillId="0" borderId="0" xfId="0" applyFont="1" applyBorder="1" applyAlignment="1">
      <alignment horizontal="right" vertical="center" wrapText="1"/>
    </xf>
    <xf numFmtId="0" fontId="6" fillId="0" borderId="8" xfId="0" applyFont="1" applyBorder="1" applyAlignment="1">
      <alignment vertical="center" wrapText="1"/>
    </xf>
    <xf numFmtId="0" fontId="6" fillId="0" borderId="8" xfId="0" applyFont="1" applyBorder="1" applyAlignment="1">
      <alignment horizontal="center" vertical="center" wrapText="1"/>
    </xf>
    <xf numFmtId="165" fontId="7" fillId="0" borderId="8" xfId="0" applyNumberFormat="1" applyFont="1" applyBorder="1" applyAlignment="1">
      <alignmen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0" xfId="0" applyFont="1" applyBorder="1" applyAlignment="1">
      <alignment horizontal="left" vertical="center" wrapText="1"/>
    </xf>
    <xf numFmtId="166" fontId="4" fillId="0" borderId="15" xfId="0" applyNumberFormat="1" applyFont="1" applyBorder="1"/>
    <xf numFmtId="0" fontId="19" fillId="0" borderId="15" xfId="0" applyFont="1" applyFill="1" applyBorder="1" applyAlignment="1">
      <alignment horizontal="center" vertical="center" textRotation="255"/>
    </xf>
    <xf numFmtId="0" fontId="19" fillId="0" borderId="8" xfId="0" applyFont="1" applyFill="1" applyBorder="1" applyAlignment="1">
      <alignment horizontal="center" vertical="center" textRotation="255"/>
    </xf>
    <xf numFmtId="0" fontId="6" fillId="0" borderId="0" xfId="0" applyFont="1" applyBorder="1" applyAlignment="1">
      <alignment vertical="center" wrapText="1"/>
    </xf>
    <xf numFmtId="0" fontId="11" fillId="0" borderId="9" xfId="0" applyFont="1" applyFill="1" applyBorder="1" applyAlignment="1">
      <alignment horizontal="center" vertical="center"/>
    </xf>
    <xf numFmtId="0" fontId="4" fillId="0" borderId="15" xfId="0" applyFont="1" applyBorder="1" applyAlignment="1"/>
    <xf numFmtId="166" fontId="5" fillId="0" borderId="1" xfId="0" applyNumberFormat="1" applyFont="1" applyFill="1" applyBorder="1"/>
    <xf numFmtId="0" fontId="20"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15" xfId="0" applyFont="1" applyBorder="1" applyAlignment="1">
      <alignment horizontal="center" vertical="center" wrapText="1"/>
    </xf>
    <xf numFmtId="0" fontId="23" fillId="3" borderId="10" xfId="0" applyFont="1" applyFill="1" applyBorder="1" applyAlignment="1">
      <alignment vertical="center"/>
    </xf>
    <xf numFmtId="0" fontId="13" fillId="3" borderId="15" xfId="0" applyFont="1" applyFill="1" applyBorder="1" applyAlignment="1" applyProtection="1">
      <alignment vertical="center"/>
      <protection locked="0"/>
    </xf>
    <xf numFmtId="0" fontId="23" fillId="3" borderId="4" xfId="0" applyFont="1" applyFill="1" applyBorder="1" applyAlignment="1">
      <alignment vertical="center"/>
    </xf>
    <xf numFmtId="0" fontId="13" fillId="3" borderId="0" xfId="0" applyFont="1" applyFill="1" applyBorder="1" applyAlignment="1" applyProtection="1">
      <alignment vertical="center"/>
      <protection locked="0"/>
    </xf>
    <xf numFmtId="0" fontId="23" fillId="3" borderId="11" xfId="0" applyFont="1" applyFill="1" applyBorder="1" applyAlignment="1">
      <alignment vertical="center"/>
    </xf>
    <xf numFmtId="0" fontId="13" fillId="3" borderId="8" xfId="0" applyFont="1" applyFill="1" applyBorder="1" applyAlignment="1" applyProtection="1">
      <alignment vertical="center"/>
      <protection locked="0"/>
    </xf>
    <xf numFmtId="166" fontId="5" fillId="0" borderId="3" xfId="0" applyNumberFormat="1" applyFont="1" applyFill="1" applyBorder="1"/>
    <xf numFmtId="0" fontId="7" fillId="0" borderId="1" xfId="0" applyFont="1" applyBorder="1" applyAlignment="1">
      <alignment horizontal="left" vertical="center" wrapText="1"/>
    </xf>
    <xf numFmtId="0" fontId="20"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3" fillId="5" borderId="0" xfId="0" applyFont="1" applyFill="1" applyBorder="1"/>
    <xf numFmtId="0" fontId="18" fillId="4" borderId="1" xfId="0" applyFont="1" applyFill="1" applyBorder="1" applyAlignment="1">
      <alignment vertical="center" wrapText="1"/>
    </xf>
    <xf numFmtId="0" fontId="3" fillId="0" borderId="1" xfId="0" applyFont="1" applyFill="1" applyBorder="1" applyAlignment="1">
      <alignment horizontal="center" vertical="center" wrapText="1"/>
    </xf>
    <xf numFmtId="0" fontId="19" fillId="4" borderId="2" xfId="0" applyFont="1" applyFill="1" applyBorder="1" applyAlignment="1">
      <alignment horizontal="center" vertical="center" textRotation="255"/>
    </xf>
    <xf numFmtId="0" fontId="19" fillId="4" borderId="16" xfId="0" applyFont="1" applyFill="1" applyBorder="1" applyAlignment="1">
      <alignment horizontal="center" vertical="center" textRotation="255"/>
    </xf>
    <xf numFmtId="0" fontId="19" fillId="4" borderId="3" xfId="0" applyFont="1" applyFill="1" applyBorder="1" applyAlignment="1">
      <alignment horizontal="center" vertical="center" textRotation="255"/>
    </xf>
    <xf numFmtId="0" fontId="16" fillId="6" borderId="5" xfId="0" applyFont="1" applyFill="1" applyBorder="1" applyAlignment="1">
      <alignment horizontal="center" vertical="center" wrapText="1"/>
    </xf>
    <xf numFmtId="0" fontId="16" fillId="6" borderId="8" xfId="0" applyFont="1" applyFill="1" applyBorder="1" applyAlignment="1">
      <alignment horizontal="center" vertical="center" wrapText="1"/>
    </xf>
    <xf numFmtId="0" fontId="11" fillId="5" borderId="1" xfId="0" applyFont="1" applyFill="1" applyBorder="1" applyAlignment="1">
      <alignment horizontal="center" vertical="center"/>
    </xf>
    <xf numFmtId="0" fontId="19" fillId="4" borderId="1" xfId="0" applyFont="1" applyFill="1" applyBorder="1" applyAlignment="1">
      <alignment horizontal="center" vertical="center" textRotation="255"/>
    </xf>
    <xf numFmtId="0" fontId="11" fillId="5" borderId="2" xfId="0" applyFont="1" applyFill="1" applyBorder="1" applyAlignment="1">
      <alignment horizontal="center" vertical="center"/>
    </xf>
    <xf numFmtId="0" fontId="11" fillId="5" borderId="16" xfId="0" applyFont="1" applyFill="1" applyBorder="1" applyAlignment="1">
      <alignment horizontal="center" vertical="center"/>
    </xf>
    <xf numFmtId="0" fontId="11" fillId="5" borderId="3"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0" borderId="10" xfId="0" applyFont="1" applyBorder="1" applyAlignment="1">
      <alignment horizontal="center"/>
    </xf>
    <xf numFmtId="0" fontId="4" fillId="0" borderId="12" xfId="0" applyFont="1" applyBorder="1" applyAlignment="1">
      <alignment horizontal="center"/>
    </xf>
    <xf numFmtId="0" fontId="4" fillId="0" borderId="4" xfId="0" applyFont="1" applyBorder="1" applyAlignment="1">
      <alignment horizontal="center"/>
    </xf>
    <xf numFmtId="0" fontId="4" fillId="0" borderId="13" xfId="0" applyFont="1" applyBorder="1" applyAlignment="1">
      <alignment horizontal="center"/>
    </xf>
    <xf numFmtId="0" fontId="4" fillId="0" borderId="11" xfId="0" applyFont="1" applyBorder="1" applyAlignment="1">
      <alignment horizontal="center"/>
    </xf>
    <xf numFmtId="0" fontId="4" fillId="0" borderId="9" xfId="0" applyFont="1" applyBorder="1" applyAlignment="1">
      <alignment horizontal="center"/>
    </xf>
    <xf numFmtId="0" fontId="22" fillId="2" borderId="1" xfId="0" applyFont="1" applyFill="1" applyBorder="1" applyAlignment="1">
      <alignment horizontal="center" vertical="center" wrapText="1"/>
    </xf>
    <xf numFmtId="0" fontId="1" fillId="0" borderId="10" xfId="0" applyFont="1" applyBorder="1" applyAlignment="1">
      <alignment horizontal="center"/>
    </xf>
    <xf numFmtId="0" fontId="1" fillId="0" borderId="4" xfId="0" applyFont="1" applyBorder="1" applyAlignment="1">
      <alignment horizontal="center"/>
    </xf>
    <xf numFmtId="0" fontId="1" fillId="0" borderId="11" xfId="0" applyFont="1" applyBorder="1" applyAlignment="1">
      <alignment horizontal="center"/>
    </xf>
    <xf numFmtId="0" fontId="8" fillId="4" borderId="1" xfId="0" applyFont="1" applyFill="1" applyBorder="1" applyAlignment="1">
      <alignment vertical="center" wrapText="1"/>
    </xf>
    <xf numFmtId="0" fontId="9" fillId="0" borderId="1" xfId="0" applyFont="1" applyFill="1" applyBorder="1" applyAlignment="1">
      <alignment horizontal="left" vertical="center" wrapText="1"/>
    </xf>
    <xf numFmtId="0" fontId="10" fillId="0" borderId="6" xfId="0" applyFont="1" applyBorder="1" applyAlignment="1">
      <alignment horizontal="center"/>
    </xf>
    <xf numFmtId="0" fontId="10" fillId="0" borderId="7" xfId="0" applyFont="1" applyBorder="1" applyAlignment="1">
      <alignment horizontal="center"/>
    </xf>
    <xf numFmtId="0" fontId="10" fillId="0" borderId="14" xfId="0" applyFont="1" applyBorder="1" applyAlignment="1">
      <alignment horizont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4" xfId="0" applyFont="1" applyBorder="1" applyAlignment="1">
      <alignment horizontal="center"/>
    </xf>
    <xf numFmtId="0" fontId="6" fillId="7" borderId="2"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14" xfId="0" applyFont="1" applyBorder="1" applyAlignment="1">
      <alignment horizontal="left" vertical="center" wrapText="1"/>
    </xf>
    <xf numFmtId="0" fontId="14" fillId="3" borderId="6" xfId="0" applyFont="1" applyFill="1" applyBorder="1" applyAlignment="1">
      <alignment horizontal="left" vertical="center"/>
    </xf>
    <xf numFmtId="0" fontId="14" fillId="3" borderId="7" xfId="0" applyFont="1" applyFill="1" applyBorder="1" applyAlignment="1">
      <alignment horizontal="left" vertical="center"/>
    </xf>
    <xf numFmtId="0" fontId="14" fillId="3" borderId="14" xfId="0" applyFont="1" applyFill="1" applyBorder="1" applyAlignment="1">
      <alignment horizontal="left" vertical="center"/>
    </xf>
    <xf numFmtId="0" fontId="17" fillId="4" borderId="1" xfId="0" applyFont="1" applyFill="1" applyBorder="1" applyAlignment="1">
      <alignment horizontal="left" vertical="top"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6" fillId="0" borderId="0" xfId="0" applyFont="1" applyBorder="1" applyAlignment="1">
      <alignment horizontal="right" vertical="center" wrapText="1"/>
    </xf>
  </cellXfs>
  <cellStyles count="3">
    <cellStyle name="Moneda" xfId="2" builtinId="4"/>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179040</xdr:colOff>
      <xdr:row>1</xdr:row>
      <xdr:rowOff>62533</xdr:rowOff>
    </xdr:from>
    <xdr:to>
      <xdr:col>5</xdr:col>
      <xdr:colOff>1600596</xdr:colOff>
      <xdr:row>6</xdr:row>
      <xdr:rowOff>190504</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71290" y="274200"/>
          <a:ext cx="3993306" cy="13133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FO/FORMATO%20COTIZACION%2020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perez/COTIZA/AP011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KioNetworks\100129%20Backup%20Dell%20KIO%20-%20Jesus\Info%20KIO%20Networks\Hojas%20de%20Costos\Zopilote\Cotizador_KIO_Halc&#243;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overed_Sheet1"/>
      <sheetName val="CONDICIONES COMERCIALES"/>
      <sheetName val="PROPUESTA FORMATO"/>
      <sheetName val="Mapeo de BL con Solucion"/>
      <sheetName val="CONDICIONES_COMERCIALES"/>
      <sheetName val="PROPUESTA_FORMATO"/>
      <sheetName val="Mapeo_de_BL_con_Solucion"/>
      <sheetName val="Backups_SUN_L700"/>
      <sheetName val="Storage_DMX3"/>
      <sheetName val="Lista Proveedores"/>
      <sheetName val="Meses Finder's Fee"/>
      <sheetName val="Catalogos"/>
      <sheetName val="x Servicio"/>
    </sheetNames>
    <sheetDataSet>
      <sheetData sheetId="0">
        <row r="5">
          <cell r="E5" t="str">
            <v>ECM Document Imaging</v>
          </cell>
        </row>
      </sheetData>
      <sheetData sheetId="1">
        <row r="5">
          <cell r="E5" t="str">
            <v>ECM Document Imaging</v>
          </cell>
        </row>
      </sheetData>
      <sheetData sheetId="2">
        <row r="5">
          <cell r="E5" t="str">
            <v>ECM Document Imaging</v>
          </cell>
        </row>
      </sheetData>
      <sheetData sheetId="3">
        <row r="5">
          <cell r="E5" t="str">
            <v>ECM Document Imaging</v>
          </cell>
          <cell r="G5" t="str">
            <v>Business Solutions</v>
          </cell>
        </row>
        <row r="6">
          <cell r="E6" t="str">
            <v>ECM Document Management</v>
          </cell>
          <cell r="G6" t="str">
            <v>Infrastructure Integration</v>
          </cell>
        </row>
        <row r="7">
          <cell r="E7" t="str">
            <v>ECM (web) Content Management</v>
          </cell>
          <cell r="G7" t="str">
            <v>Managed Services</v>
          </cell>
        </row>
        <row r="8">
          <cell r="E8" t="str">
            <v>ECM Records Management</v>
          </cell>
        </row>
        <row r="9">
          <cell r="E9" t="str">
            <v>ECM Collaboration</v>
          </cell>
        </row>
        <row r="10">
          <cell r="E10" t="str">
            <v>ECM Business Process Management</v>
          </cell>
        </row>
        <row r="11">
          <cell r="E11" t="str">
            <v>ECM Enterprise Portals</v>
          </cell>
        </row>
        <row r="12">
          <cell r="E12" t="str">
            <v>MOB Wireless Office</v>
          </cell>
        </row>
        <row r="13">
          <cell r="E13" t="str">
            <v>MOB Mobile Applications</v>
          </cell>
        </row>
        <row r="14">
          <cell r="E14" t="str">
            <v>MOB Remote access</v>
          </cell>
        </row>
        <row r="15">
          <cell r="E15" t="str">
            <v>MOB Mobile Personal Information Management</v>
          </cell>
        </row>
        <row r="16">
          <cell r="E16" t="str">
            <v>MOB Mobile Field Service</v>
          </cell>
        </row>
        <row r="17">
          <cell r="E17" t="str">
            <v>AIM Information System Planning</v>
          </cell>
        </row>
        <row r="18">
          <cell r="E18" t="str">
            <v>AIM Software Factory</v>
          </cell>
        </row>
        <row r="19">
          <cell r="E19" t="str">
            <v>AIM Application Migration</v>
          </cell>
        </row>
        <row r="20">
          <cell r="E20" t="str">
            <v>AIM Application Integration</v>
          </cell>
        </row>
        <row r="21">
          <cell r="E21" t="str">
            <v>AIM Application Maintenance</v>
          </cell>
        </row>
        <row r="22">
          <cell r="E22" t="str">
            <v>AIM Outsourcing</v>
          </cell>
        </row>
        <row r="23">
          <cell r="E23" t="str">
            <v>Non Core Services</v>
          </cell>
        </row>
        <row r="26">
          <cell r="E26" t="str">
            <v>SEC Managed Security</v>
          </cell>
        </row>
        <row r="27">
          <cell r="E27" t="str">
            <v>SEC Business Continuity</v>
          </cell>
        </row>
        <row r="28">
          <cell r="E28" t="str">
            <v>SEC Content Security</v>
          </cell>
        </row>
        <row r="29">
          <cell r="E29" t="str">
            <v>SEC Network Security</v>
          </cell>
        </row>
        <row r="30">
          <cell r="E30" t="str">
            <v>SEC Physical Security</v>
          </cell>
        </row>
        <row r="31">
          <cell r="E31" t="str">
            <v>SEC Identity Management</v>
          </cell>
        </row>
        <row r="32">
          <cell r="E32" t="str">
            <v>SEC Security Consultancy</v>
          </cell>
        </row>
        <row r="33">
          <cell r="E33" t="str">
            <v>MOB Wireless Office</v>
          </cell>
        </row>
        <row r="34">
          <cell r="E34" t="str">
            <v>MOB Mobile Applications</v>
          </cell>
        </row>
        <row r="35">
          <cell r="E35" t="str">
            <v>MOB Remote access</v>
          </cell>
        </row>
        <row r="36">
          <cell r="E36" t="str">
            <v>MOB Mobile Personal Information Management</v>
          </cell>
        </row>
        <row r="37">
          <cell r="E37" t="str">
            <v>MOB Mobile Field Service</v>
          </cell>
        </row>
        <row r="38">
          <cell r="E38" t="str">
            <v>CC LAN/WAN readiness</v>
          </cell>
        </row>
        <row r="39">
          <cell r="E39" t="str">
            <v>CC Video over IP</v>
          </cell>
        </row>
        <row r="40">
          <cell r="E40" t="str">
            <v>CC IP Telephony</v>
          </cell>
        </row>
        <row r="41">
          <cell r="E41" t="str">
            <v>CC Managed IP Telephony</v>
          </cell>
        </row>
        <row r="42">
          <cell r="E42" t="str">
            <v>CC Unified messaging</v>
          </cell>
        </row>
        <row r="43">
          <cell r="E43" t="str">
            <v>CC Converged Applications</v>
          </cell>
        </row>
        <row r="44">
          <cell r="E44" t="str">
            <v>CC Call/Contact Centres</v>
          </cell>
        </row>
        <row r="45">
          <cell r="E45" t="str">
            <v>SSNI Data profiling and Storage Integration</v>
          </cell>
        </row>
        <row r="46">
          <cell r="E46" t="str">
            <v>SSNI Server Migration and consolidation</v>
          </cell>
        </row>
        <row r="47">
          <cell r="E47" t="str">
            <v>SSNI Network design and Integration</v>
          </cell>
        </row>
        <row r="48">
          <cell r="E48" t="str">
            <v>SSNI Desktop Client design and Migration</v>
          </cell>
        </row>
        <row r="49">
          <cell r="E49" t="str">
            <v>SSNI Messaging design and Migration</v>
          </cell>
        </row>
        <row r="50">
          <cell r="E50" t="str">
            <v>Non Core Services</v>
          </cell>
        </row>
        <row r="52">
          <cell r="E52" t="str">
            <v>ECM Document Imaging</v>
          </cell>
        </row>
        <row r="53">
          <cell r="E53" t="str">
            <v>ECM Document Management</v>
          </cell>
        </row>
        <row r="54">
          <cell r="E54" t="str">
            <v>ECM (web) Content Management</v>
          </cell>
        </row>
        <row r="55">
          <cell r="E55" t="str">
            <v>ECM Records Management</v>
          </cell>
        </row>
        <row r="56">
          <cell r="E56" t="str">
            <v>ECM Collaboration</v>
          </cell>
        </row>
        <row r="57">
          <cell r="E57" t="str">
            <v>ECM Business Process Management</v>
          </cell>
        </row>
        <row r="58">
          <cell r="E58" t="str">
            <v>ECM Enterprise Portals</v>
          </cell>
        </row>
        <row r="59">
          <cell r="E59" t="str">
            <v>SEC Managed Security</v>
          </cell>
        </row>
        <row r="60">
          <cell r="E60" t="str">
            <v>SEC Business Continuity</v>
          </cell>
        </row>
        <row r="61">
          <cell r="E61" t="str">
            <v>SEC Content Security</v>
          </cell>
        </row>
        <row r="62">
          <cell r="E62" t="str">
            <v>SEC Network Security</v>
          </cell>
        </row>
        <row r="63">
          <cell r="E63" t="str">
            <v>SEC Physical Security</v>
          </cell>
        </row>
        <row r="64">
          <cell r="E64" t="str">
            <v>SEC Identity Management</v>
          </cell>
        </row>
        <row r="65">
          <cell r="E65" t="str">
            <v>SEC Security Consultancy</v>
          </cell>
        </row>
        <row r="66">
          <cell r="E66" t="str">
            <v>MOB Wireless Office</v>
          </cell>
        </row>
        <row r="67">
          <cell r="E67" t="str">
            <v>MOB Mobile Applications</v>
          </cell>
        </row>
        <row r="68">
          <cell r="E68" t="str">
            <v>MOB Remote access</v>
          </cell>
        </row>
        <row r="69">
          <cell r="E69" t="str">
            <v>MOB Mobile Personal Information Management</v>
          </cell>
        </row>
        <row r="70">
          <cell r="E70" t="str">
            <v>MOB Mobile Field Service</v>
          </cell>
        </row>
        <row r="71">
          <cell r="E71" t="str">
            <v>CC LAN/WAN readiness</v>
          </cell>
        </row>
        <row r="72">
          <cell r="E72" t="str">
            <v>CC Video over IP</v>
          </cell>
        </row>
        <row r="73">
          <cell r="E73" t="str">
            <v>CC IP Telephony</v>
          </cell>
        </row>
        <row r="74">
          <cell r="E74" t="str">
            <v>CC Managed IP Telephony</v>
          </cell>
        </row>
        <row r="75">
          <cell r="E75" t="str">
            <v>CC Unified messaging</v>
          </cell>
        </row>
        <row r="76">
          <cell r="E76" t="str">
            <v>CC Converged Applications</v>
          </cell>
        </row>
        <row r="77">
          <cell r="E77" t="str">
            <v>CC Call/Contact Centres</v>
          </cell>
        </row>
        <row r="78">
          <cell r="E78" t="str">
            <v>SSNI Data profiling and Storage Integration</v>
          </cell>
        </row>
        <row r="79">
          <cell r="E79" t="str">
            <v>SSNI Server Migration and consolidation</v>
          </cell>
        </row>
        <row r="80">
          <cell r="E80" t="str">
            <v>SSNI Network design and Integration</v>
          </cell>
        </row>
        <row r="81">
          <cell r="E81" t="str">
            <v>SSNI Desktop Client design and Migration</v>
          </cell>
        </row>
        <row r="82">
          <cell r="E82" t="str">
            <v>SSNI Messaging design and Migration</v>
          </cell>
        </row>
        <row r="83">
          <cell r="E83" t="str">
            <v>NDOS Managed Service Desk</v>
          </cell>
        </row>
        <row r="84">
          <cell r="E84" t="str">
            <v>NDOS Desktop Services</v>
          </cell>
        </row>
        <row r="85">
          <cell r="E85" t="str">
            <v>NDOS Network Services</v>
          </cell>
        </row>
        <row r="86">
          <cell r="E86" t="str">
            <v>NDOS Remote Systems Management</v>
          </cell>
        </row>
        <row r="87">
          <cell r="E87" t="str">
            <v>NDOS Asset Management</v>
          </cell>
        </row>
        <row r="88">
          <cell r="E88" t="str">
            <v>NDOS Technology Deployment</v>
          </cell>
        </row>
        <row r="89">
          <cell r="E89" t="str">
            <v>NDOS Data Centre Services</v>
          </cell>
        </row>
        <row r="90">
          <cell r="E90" t="str">
            <v>Non Core Services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sheetName val="CARTA"/>
      <sheetName val="COTIZACIÓN"/>
      <sheetName val="Mapeo_de_BL_con_Solucion"/>
    </sheetNames>
    <sheetDataSet>
      <sheetData sheetId="0" refreshError="1"/>
      <sheetData sheetId="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SETUP"/>
      <sheetName val="OPEX"/>
      <sheetName val="CAPEX"/>
      <sheetName val="Output Ventas"/>
      <sheetName val="Output Finanzas"/>
      <sheetName val="Output Operaciones"/>
      <sheetName val="Resumen costos y ventas tot"/>
      <sheetName val="Gráficos"/>
      <sheetName val="Hoja5"/>
    </sheetNames>
    <sheetDataSet>
      <sheetData sheetId="0" refreshError="1"/>
      <sheetData sheetId="1">
        <row r="141">
          <cell r="A141">
            <v>0</v>
          </cell>
        </row>
        <row r="142">
          <cell r="A142" t="str">
            <v>KLOUD TYPE 0 con 1VCPU, 1GB RAM, 30GB SAN y 30GB BACKUP / Wind Std VBLOCK</v>
          </cell>
        </row>
        <row r="143">
          <cell r="A143" t="str">
            <v>KLOUD TYPE 1 con 1VCPU, 2GB RAM, 30GB SAN y 30GB BACKUP / Wind Std VBLOCK</v>
          </cell>
        </row>
        <row r="144">
          <cell r="A144" t="str">
            <v>KLOUD TYPE 2 con 1VCPU, 4GB RAM, 30GB SAN y 30GB BACKUP / Wind Std VBLOCK</v>
          </cell>
        </row>
        <row r="145">
          <cell r="A145" t="str">
            <v>KLOUD TYPE 3 con 2VCPU, 2GB RAM, 30GB SAN y 30GB BACKUP / Wind Std VBLOCK</v>
          </cell>
        </row>
        <row r="146">
          <cell r="A146" t="str">
            <v>KLOUD TYPE 4 con 2VCPU, 4GB RAM, 30GB SAN y 30GB BACKUP / Wind Std VBLOCK</v>
          </cell>
        </row>
        <row r="147">
          <cell r="A147" t="str">
            <v>KLOUD TYPE 5 con 2VCPU, 6GB RAM, 30GB SAN y 30GB BACKUP / Wind Std VBLOCK</v>
          </cell>
        </row>
        <row r="148">
          <cell r="A148" t="str">
            <v>KLOUD TYPE 6 con 3VCPU, 6GB RAM, 30GB SAN y 30GB BACKUP / Wind Std VBLOCK</v>
          </cell>
        </row>
        <row r="149">
          <cell r="A149" t="str">
            <v>KLOUD TYPE 7 con 3VCPU, 8GB RAM, 30GB SAN y 30GB BACKUP / Wind Std VBLOCK</v>
          </cell>
        </row>
        <row r="150">
          <cell r="A150" t="str">
            <v>KLOUD TYPE 8 con 4VCPU, 6GB RAM, 30GB SAN y 30GB BACKUP / Wind Std VBLOCK</v>
          </cell>
        </row>
        <row r="151">
          <cell r="A151" t="str">
            <v>KLOUD TYPE 9 con 4VCPU, 8GB RAM, 30GB SAN y 30GB BACKUP / Wind Std VBLOCK</v>
          </cell>
        </row>
        <row r="152">
          <cell r="A152" t="str">
            <v>KLOUD TYPE 0 con 1VCPU, 1GB RAM, 30GB SAN y 30GB BACKUP / RedHat VBLOCK</v>
          </cell>
        </row>
        <row r="153">
          <cell r="A153" t="str">
            <v>KLOUD TYPE 1 con 1VCPU, 2GB RAM, 30GB SAN y 30GB BACKUP / RedHat VBLOCK</v>
          </cell>
        </row>
        <row r="154">
          <cell r="A154" t="str">
            <v>KLOUD TYPE 2 con 1VCPU, 4GB RAM, 30GB SAN y 30GB BACKUP / RedHat VBLOCK</v>
          </cell>
        </row>
        <row r="155">
          <cell r="A155" t="str">
            <v>KLOUD TYPE 3 con 2VCPU, 2GB RAM, 30GB SAN y 30GB BACKUP / RedHat VBLOCK</v>
          </cell>
        </row>
        <row r="156">
          <cell r="A156" t="str">
            <v>KLOUD TYPE 4 con 2VCPU, 4GB RAM, 30GB SAN y 30GB BACKUP / RedHat VBLOCK</v>
          </cell>
        </row>
        <row r="157">
          <cell r="A157" t="str">
            <v>KLOUD TYPE 5 con 2VCPU, 6GB RAM, 30GB SAN y 30GB BACKUP / RedHat VBLOCK</v>
          </cell>
        </row>
        <row r="158">
          <cell r="A158" t="str">
            <v>KLOUD TYPE 6 con 3VCPU, 6GB RAM, 30GB SAN y 30GB BACKUP / RedHat VBLOCK</v>
          </cell>
        </row>
        <row r="159">
          <cell r="A159" t="str">
            <v>KLOUD TYPE 7 con 3VCPU, 8GB RAM, 30GB SAN y 30GB BACKUP / RedHat VBLOCK</v>
          </cell>
        </row>
        <row r="160">
          <cell r="A160" t="str">
            <v>KLOUD TYPE 8 con 4VCPU, 6GB RAM, 30GB SAN y 30GB BACKUP / RedHat VBLOCK</v>
          </cell>
        </row>
        <row r="161">
          <cell r="A161" t="str">
            <v>KLOUD TYPE 9 con 4VCPU, 8GB RAM, 30GB SAN y 30GB BACKUP / RedHat VBLOCK</v>
          </cell>
        </row>
        <row r="162">
          <cell r="A162" t="str">
            <v>KLOUD TYPE 0 con 1VCPU, 1GB RAM, 30GB SAN y 30GB BACKUP / Wind EE VBLOCK</v>
          </cell>
        </row>
        <row r="163">
          <cell r="A163" t="str">
            <v>KLOUD TYPE 1 con 1VCPU, 2GB RAM, 30GB SAN y 30GB BACKUP / Wind EE VBLOCK</v>
          </cell>
        </row>
        <row r="164">
          <cell r="A164" t="str">
            <v>KLOUD TYPE 2 con 1VCPU, 4GB RAM, 30GB SAN y 30GB BACKUP / Wind EE VBLOCK</v>
          </cell>
        </row>
        <row r="165">
          <cell r="A165" t="str">
            <v>KLOUD TYPE 3 con 2VCPU, 2GB RAM, 30GB SAN y 30GB BACKUP / Wind EE VBLOCK</v>
          </cell>
        </row>
        <row r="166">
          <cell r="A166" t="str">
            <v>KLOUD TYPE 4 con 2VCPU, 4GB RAM, 30GB SAN y 30GB BACKUP / Wind EE VBLOCK</v>
          </cell>
        </row>
        <row r="167">
          <cell r="A167" t="str">
            <v>KLOUD TYPE 5 con 2VCPU, 6GB RAM, 30GB SAN y 30GB BACKUP / Wind EE VBLOCK</v>
          </cell>
        </row>
        <row r="168">
          <cell r="A168" t="str">
            <v>KLOUD TYPE 6 con 3VCPU, 6GB RAM, 30GB SAN y 30GB BACKUP / Wind EE VBLOCK</v>
          </cell>
        </row>
        <row r="169">
          <cell r="A169" t="str">
            <v>KLOUD TYPE 7 con 3VCPU, 8GB RAM, 30GB SAN y 30GB BACKUP / Wind EE VBLOCK</v>
          </cell>
        </row>
        <row r="170">
          <cell r="A170" t="str">
            <v>KLOUD TYPE 8 con 4VCPU, 6GB RAM, 30GB SAN y 30GB BACKUP / Wind EE VBLOCK</v>
          </cell>
        </row>
        <row r="171">
          <cell r="A171" t="str">
            <v>KLOUD TYPE 9 con 4VCPU, 8GB RAM, 30GB SAN y 30GB BACKUP / Wind EE VBLOCK</v>
          </cell>
        </row>
        <row r="172">
          <cell r="A172" t="str">
            <v>KLOUD TYPE 0 con 1VCPU, 1GB RAM, 30GB SAN y 30GB BACKUP / Wind DC VBLOCK</v>
          </cell>
        </row>
        <row r="173">
          <cell r="A173" t="str">
            <v>KLOUD TYPE 1 con 1VCPU, 2GB RAM, 30GB SAN y 30GB BACKUP / Wind DC VBLOCK</v>
          </cell>
        </row>
        <row r="174">
          <cell r="A174" t="str">
            <v>KLOUD TYPE 2 con 1VCPU, 4GB RAM, 30GB SAN y 30GB BACKUP / Wind DC VBLOCK</v>
          </cell>
        </row>
        <row r="175">
          <cell r="A175" t="str">
            <v>KLOUD TYPE 3 con 2VCPU, 2GB RAM, 30GB SAN y 30GB BACKUP / Wind DC VBLOCK</v>
          </cell>
        </row>
        <row r="176">
          <cell r="A176" t="str">
            <v>KLOUD TYPE 4 con 2VCPU, 4GB RAM, 30GB SAN y 30GB BACKUP / Wind DC VBLOCK</v>
          </cell>
        </row>
        <row r="177">
          <cell r="A177" t="str">
            <v>KLOUD TYPE 5 con 2VCPU, 6GB RAM, 30GB SAN y 30GB BACKUP / Wind DC VBLOCK</v>
          </cell>
        </row>
        <row r="178">
          <cell r="A178" t="str">
            <v>KLOUD TYPE 6 con 3VCPU, 6GB RAM, 30GB SAN y 30GB BACKUP / Wind DC VBLOCK</v>
          </cell>
        </row>
        <row r="179">
          <cell r="A179" t="str">
            <v>KLOUD TYPE 7 con 3VCPU, 8GB RAM, 30GB SAN y 30GB BACKUP / Wind DC VBLOCK</v>
          </cell>
        </row>
        <row r="180">
          <cell r="A180" t="str">
            <v>KLOUD TYPE 8 con 4VCPU, 6GB RAM, 30GB SAN y 30GB BACKUP / Wind DC VBLOCK</v>
          </cell>
        </row>
        <row r="181">
          <cell r="A181" t="str">
            <v>KLOUD TYPE 9 con 4VCPU, 8GB RAM, 30GB SAN y 30GB BACKUP / Wind DC VBLOCK</v>
          </cell>
        </row>
        <row r="182">
          <cell r="A182" t="str">
            <v>FIREWALL DEDICADO EN SERVICIOS CLOUD</v>
          </cell>
        </row>
        <row r="183">
          <cell r="A183" t="str">
            <v>KLOUD TYPE 0 con 1VCPU, 1GB RAM, 30GB SAN y 30GB BACKUP / Wind Std IBM</v>
          </cell>
        </row>
        <row r="184">
          <cell r="A184" t="str">
            <v>KLOUD TYPE 1 con 1VCPU, 2GB RAM, 30GB SAN y 30GB BACKUP / Wind Std IBM</v>
          </cell>
        </row>
        <row r="185">
          <cell r="A185" t="str">
            <v>KLOUD TYPE 2 con 1VCPU, 4GB RAM, 30GB SAN y 30GB BACKUP / Wind Std IBM</v>
          </cell>
        </row>
        <row r="186">
          <cell r="A186" t="str">
            <v>KLOUD TYPE 3 con 2VCPU, 2GB RAM, 30GB SAN y 30GB BACKUP / Wind Std IBM</v>
          </cell>
        </row>
        <row r="187">
          <cell r="A187" t="str">
            <v>KLOUD TYPE 4 con 2VCPU, 4GB RAM, 30GB SAN y 30GB BACKUP / Wind Std IBM</v>
          </cell>
        </row>
        <row r="188">
          <cell r="A188" t="str">
            <v>KLOUD TYPE 5 con 2VCPU, 6GB RAM, 30GB SAN y 30GB BACKUP / Wind Std IBM</v>
          </cell>
        </row>
        <row r="189">
          <cell r="A189" t="str">
            <v>KLOUD TYPE 6 con 3VCPU, 6GB RAM, 30GB SAN y 30GB BACKUP / Wind Std IBM</v>
          </cell>
        </row>
        <row r="190">
          <cell r="A190" t="str">
            <v>KLOUD TYPE 7 con 3VCPU, 8GB RAM, 30GB SAN y 30GB BACKUP / Wind Std IBM</v>
          </cell>
        </row>
        <row r="191">
          <cell r="A191" t="str">
            <v>KLOUD TYPE 8 con 4VCPU, 6GB RAM, 30GB SAN y 30GB BACKUP / Wind Std IBM</v>
          </cell>
        </row>
        <row r="192">
          <cell r="A192" t="str">
            <v>KLOUD TYPE 9 con 4VCPU, 8GB RAM, 30GB SAN y 30GB BACKUP / Wind Std IBM</v>
          </cell>
        </row>
        <row r="193">
          <cell r="A193" t="str">
            <v>KLOUD TYPE 0 con 1VCPU, 1GB RAM, 30GB SAN y 30GB BACKUP / RedHat IBM</v>
          </cell>
        </row>
        <row r="194">
          <cell r="A194" t="str">
            <v>KLOUD TYPE 1 con 1VCPU, 2GB RAM, 30GB SAN y 30GB BACKUP / RedHat IBM</v>
          </cell>
        </row>
        <row r="195">
          <cell r="A195" t="str">
            <v>KLOUD TYPE 2 con 1VCPU, 4GB RAM, 30GB SAN y 30GB BACKUP / RedHat IBM</v>
          </cell>
        </row>
        <row r="196">
          <cell r="A196" t="str">
            <v>KLOUD TYPE 3 con 2VCPU, 2GB RAM, 30GB SAN y 30GB BACKUP / RedHat IBM</v>
          </cell>
        </row>
        <row r="197">
          <cell r="A197" t="str">
            <v>KLOUD TYPE 4 con 2VCPU, 4GB RAM, 30GB SAN y 30GB BACKUP / RedHat IBM</v>
          </cell>
        </row>
        <row r="198">
          <cell r="A198" t="str">
            <v>KLOUD TYPE 5 con 2VCPU, 6GB RAM, 30GB SAN y 30GB BACKUP / RedHat IBM</v>
          </cell>
        </row>
        <row r="199">
          <cell r="A199" t="str">
            <v>KLOUD TYPE 6 con 3VCPU, 6GB RAM, 30GB SAN y 30GB BACKUP / RedHat IBM</v>
          </cell>
        </row>
        <row r="200">
          <cell r="A200" t="str">
            <v>KLOUD TYPE 7 con 3VCPU, 8GB RAM, 30GB SAN y 30GB BACKUP / RedHat IBM</v>
          </cell>
        </row>
        <row r="201">
          <cell r="A201" t="str">
            <v>KLOUD TYPE 8 con 4VCPU, 6GB RAM, 30GB SAN y 30GB BACKUP / RedHat IBM</v>
          </cell>
        </row>
        <row r="202">
          <cell r="A202" t="str">
            <v>KLOUD TYPE 9 con 4VCPU, 8GB RAM, 30GB SAN y 30GB BACKUP / RedHat IBM</v>
          </cell>
        </row>
        <row r="203">
          <cell r="A203" t="str">
            <v>KLOUD TYPE 0 con 1VCPU, 1GB RAM, 30GB SAN y 30GB BACKUP / Wind EE IBM</v>
          </cell>
        </row>
        <row r="204">
          <cell r="A204" t="str">
            <v>KLOUD TYPE 1 con 1VCPU, 2GB RAM, 30GB SAN y 30GB BACKUP / Wind EE IBM</v>
          </cell>
        </row>
        <row r="205">
          <cell r="A205" t="str">
            <v>KLOUD TYPE 2 con 1VCPU, 4GB RAM, 30GB SAN y 30GB BACKUP / Wind EE IBM</v>
          </cell>
        </row>
        <row r="206">
          <cell r="A206" t="str">
            <v>KLOUD TYPE 3 con 2VCPU, 2GB RAM, 30GB SAN y 30GB BACKUP / Wind EE IBM</v>
          </cell>
        </row>
        <row r="207">
          <cell r="A207" t="str">
            <v>KLOUD TYPE 4 con 2VCPU, 4GB RAM, 30GB SAN y 30GB BACKUP / Wind EE IBM</v>
          </cell>
        </row>
        <row r="208">
          <cell r="A208" t="str">
            <v>KLOUD TYPE 5 con 2VCPU, 6GB RAM, 30GB SAN y 30GB BACKUP / Wind EE IBM</v>
          </cell>
        </row>
        <row r="209">
          <cell r="A209" t="str">
            <v>KLOUD TYPE 6 con 3VCPU, 6GB RAM, 30GB SAN y 30GB BACKUP / Wind EE IBM</v>
          </cell>
        </row>
        <row r="210">
          <cell r="A210" t="str">
            <v>KLOUD TYPE 7 con 3VCPU, 8GB RAM, 30GB SAN y 30GB BACKUP / Wind EE IBM</v>
          </cell>
        </row>
        <row r="211">
          <cell r="A211" t="str">
            <v>KLOUD TYPE 8 con 4VCPU, 6GB RAM, 30GB SAN y 30GB BACKUP / Wind EE IBM</v>
          </cell>
        </row>
        <row r="212">
          <cell r="A212" t="str">
            <v>KLOUD TYPE 9 con 4VCPU, 8GB RAM, 30GB SAN y 30GB BACKUP / Wind EE IBM</v>
          </cell>
        </row>
        <row r="213">
          <cell r="A213" t="str">
            <v>KLOUD TYPE 0 con 1VCPU, 1GB RAM, 30GB SAN y 30GB BACKUP / Wind DC IBM</v>
          </cell>
        </row>
        <row r="214">
          <cell r="A214" t="str">
            <v>KLOUD TYPE 1 con 1VCPU, 2GB RAM, 30GB SAN y 30GB BACKUP / Wind DC IBM</v>
          </cell>
        </row>
        <row r="215">
          <cell r="A215" t="str">
            <v>KLOUD TYPE 2 con 1VCPU, 4GB RAM, 30GB SAN y 30GB BACKUP / Wind DC IBM</v>
          </cell>
        </row>
        <row r="216">
          <cell r="A216" t="str">
            <v>KLOUD TYPE 3 con 2VCPU, 2GB RAM, 30GB SAN y 30GB BACKUP / Wind DC IBM</v>
          </cell>
        </row>
        <row r="217">
          <cell r="A217" t="str">
            <v>KLOUD TYPE 4 con 2VCPU, 4GB RAM, 30GB SAN y 30GB BACKUP / Wind DC IBM</v>
          </cell>
        </row>
        <row r="218">
          <cell r="A218" t="str">
            <v>KLOUD TYPE 5 con 2VCPU, 6GB RAM, 30GB SAN y 30GB BACKUP / Wind DC IBM</v>
          </cell>
        </row>
        <row r="219">
          <cell r="A219" t="str">
            <v>KLOUD TYPE 6 con 3VCPU, 6GB RAM, 30GB SAN y 30GB BACKUP / Wind DC IBM</v>
          </cell>
        </row>
        <row r="220">
          <cell r="A220" t="str">
            <v>KLOUD TYPE 7 con 3VCPU, 8GB RAM, 30GB SAN y 30GB BACKUP / Wind DC IBM</v>
          </cell>
        </row>
        <row r="221">
          <cell r="A221" t="str">
            <v>KLOUD TYPE 8 con 4VCPU, 6GB RAM, 30GB SAN y 30GB BACKUP / Wind DC IBM</v>
          </cell>
        </row>
        <row r="222">
          <cell r="A222" t="str">
            <v>KLOUD TYPE 9 con 4VCPU, 8GB RAM, 30GB SAN y 30GB BACKUP / Wind DC IBM</v>
          </cell>
        </row>
        <row r="223">
          <cell r="A223" t="str">
            <v>FIREWALL DEDICADO EN SERVICIOS CLOUD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Q51"/>
  <sheetViews>
    <sheetView showGridLines="0" tabSelected="1" topLeftCell="F26" zoomScale="136" zoomScaleNormal="136" workbookViewId="0">
      <selection activeCell="K31" sqref="K31"/>
    </sheetView>
  </sheetViews>
  <sheetFormatPr baseColWidth="10" defaultColWidth="0" defaultRowHeight="16.5" x14ac:dyDescent="0.45"/>
  <cols>
    <col min="1" max="1" width="15.1796875" style="1" customWidth="1"/>
    <col min="2" max="2" width="3.54296875" style="1" customWidth="1"/>
    <col min="3" max="4" width="2.7265625" style="1" bestFit="1" customWidth="1"/>
    <col min="5" max="5" width="34.08984375" style="1" customWidth="1"/>
    <col min="6" max="6" width="79.36328125" style="1" customWidth="1"/>
    <col min="7" max="7" width="15.453125" style="1" bestFit="1" customWidth="1"/>
    <col min="8" max="8" width="23.54296875" style="1" customWidth="1"/>
    <col min="9" max="9" width="30.54296875" style="1" customWidth="1"/>
    <col min="10" max="10" width="11.1796875" style="1" bestFit="1" customWidth="1"/>
    <col min="11" max="11" width="16.1796875" style="1" customWidth="1"/>
    <col min="12" max="12" width="11.453125" style="1" customWidth="1"/>
    <col min="13" max="13" width="14.453125" style="1" customWidth="1"/>
    <col min="14" max="14" width="14.453125" style="2" customWidth="1"/>
    <col min="15" max="15" width="9.6328125" style="1" customWidth="1"/>
    <col min="16" max="17" width="4" style="1" customWidth="1"/>
    <col min="18" max="16384" width="4" style="1" hidden="1"/>
  </cols>
  <sheetData>
    <row r="2" spans="2:14" x14ac:dyDescent="0.45">
      <c r="B2" s="102"/>
      <c r="C2" s="17"/>
      <c r="D2" s="17"/>
      <c r="E2" s="17"/>
      <c r="F2" s="17"/>
      <c r="G2" s="17"/>
      <c r="H2" s="17"/>
      <c r="I2" s="17"/>
      <c r="J2" s="17"/>
      <c r="K2" s="17"/>
      <c r="L2" s="17"/>
      <c r="M2" s="17"/>
      <c r="N2" s="31"/>
    </row>
    <row r="3" spans="2:14" ht="19" customHeight="1" x14ac:dyDescent="0.45">
      <c r="B3" s="103"/>
      <c r="C3" s="13"/>
      <c r="D3" s="13"/>
      <c r="E3" s="13"/>
      <c r="F3" s="13"/>
      <c r="G3" s="13"/>
      <c r="H3" s="13"/>
      <c r="I3" s="13"/>
      <c r="J3" s="13"/>
      <c r="K3" s="13"/>
      <c r="L3" s="13"/>
      <c r="M3" s="13"/>
      <c r="N3" s="32"/>
    </row>
    <row r="4" spans="2:14" ht="19" customHeight="1" x14ac:dyDescent="0.45">
      <c r="B4" s="103"/>
      <c r="C4" s="13"/>
      <c r="D4" s="13"/>
      <c r="E4" s="13"/>
      <c r="F4" s="13"/>
      <c r="G4" s="13"/>
      <c r="H4" s="13"/>
      <c r="I4" s="13"/>
      <c r="J4" s="13"/>
      <c r="K4" s="13"/>
      <c r="L4" s="13"/>
      <c r="M4" s="13"/>
      <c r="N4" s="32"/>
    </row>
    <row r="5" spans="2:14" ht="19" customHeight="1" x14ac:dyDescent="0.45">
      <c r="B5" s="103"/>
      <c r="C5" s="13"/>
      <c r="D5" s="13"/>
      <c r="E5" s="13"/>
      <c r="F5" s="13"/>
      <c r="G5" s="13"/>
      <c r="H5" s="13"/>
      <c r="I5" s="13"/>
      <c r="J5" s="13"/>
      <c r="K5" s="13"/>
      <c r="L5" s="13"/>
      <c r="M5" s="13"/>
      <c r="N5" s="32"/>
    </row>
    <row r="6" spans="2:14" ht="19" customHeight="1" x14ac:dyDescent="0.45">
      <c r="B6" s="103"/>
      <c r="C6" s="13"/>
      <c r="D6" s="13"/>
      <c r="E6" s="13"/>
      <c r="F6" s="13"/>
      <c r="G6" s="13"/>
      <c r="H6" s="13"/>
      <c r="I6" s="13"/>
      <c r="J6" s="13"/>
      <c r="K6" s="13"/>
      <c r="L6" s="13"/>
      <c r="M6" s="13"/>
      <c r="N6" s="32"/>
    </row>
    <row r="7" spans="2:14" x14ac:dyDescent="0.45">
      <c r="B7" s="103"/>
      <c r="C7" s="13"/>
      <c r="D7" s="13"/>
      <c r="E7" s="13"/>
      <c r="F7" s="13"/>
      <c r="G7" s="13"/>
      <c r="H7" s="13"/>
      <c r="I7" s="13"/>
      <c r="J7" s="13"/>
      <c r="K7" s="13"/>
      <c r="L7" s="13"/>
      <c r="M7" s="13"/>
      <c r="N7" s="32"/>
    </row>
    <row r="8" spans="2:14" ht="23" x14ac:dyDescent="0.45">
      <c r="B8" s="103"/>
      <c r="C8" s="13"/>
      <c r="D8" s="13"/>
      <c r="E8" s="105" t="s">
        <v>8</v>
      </c>
      <c r="F8" s="105"/>
      <c r="G8" s="105"/>
      <c r="H8" s="105"/>
      <c r="I8" s="105"/>
      <c r="J8" s="105"/>
      <c r="K8" s="105"/>
      <c r="L8" s="105"/>
      <c r="M8" s="105"/>
      <c r="N8" s="33"/>
    </row>
    <row r="9" spans="2:14" ht="18" customHeight="1" x14ac:dyDescent="0.45">
      <c r="B9" s="103"/>
      <c r="C9" s="13"/>
      <c r="D9" s="13"/>
      <c r="E9" s="123" t="s">
        <v>17</v>
      </c>
      <c r="F9" s="123"/>
      <c r="G9" s="123"/>
      <c r="H9" s="123"/>
      <c r="I9" s="123"/>
      <c r="J9" s="123"/>
      <c r="K9" s="123"/>
      <c r="L9" s="123"/>
      <c r="M9" s="123"/>
      <c r="N9" s="34"/>
    </row>
    <row r="10" spans="2:14" ht="56.15" customHeight="1" x14ac:dyDescent="0.45">
      <c r="B10" s="103"/>
      <c r="C10" s="13"/>
      <c r="D10" s="13"/>
      <c r="E10" s="78" t="s">
        <v>18</v>
      </c>
      <c r="F10" s="78"/>
      <c r="G10" s="78"/>
      <c r="H10" s="78"/>
      <c r="I10" s="78"/>
      <c r="J10" s="78"/>
      <c r="K10" s="78"/>
      <c r="L10" s="78"/>
      <c r="M10" s="78"/>
      <c r="N10" s="34"/>
    </row>
    <row r="11" spans="2:14" s="2" customFormat="1" ht="49.5" customHeight="1" x14ac:dyDescent="0.45">
      <c r="B11" s="103"/>
      <c r="C11" s="35"/>
      <c r="D11" s="35"/>
      <c r="E11" s="106" t="s">
        <v>9</v>
      </c>
      <c r="F11" s="106"/>
      <c r="G11" s="106"/>
      <c r="H11" s="106"/>
      <c r="I11" s="106"/>
      <c r="J11" s="106"/>
      <c r="K11" s="106"/>
      <c r="L11" s="106"/>
      <c r="M11" s="106"/>
      <c r="N11" s="36"/>
    </row>
    <row r="12" spans="2:14" ht="30" customHeight="1" x14ac:dyDescent="0.45">
      <c r="B12" s="103"/>
      <c r="C12" s="13"/>
      <c r="D12" s="13"/>
      <c r="E12" s="75" t="s">
        <v>1</v>
      </c>
      <c r="F12" s="76"/>
      <c r="G12" s="3"/>
      <c r="H12" s="3"/>
      <c r="I12" s="3"/>
      <c r="J12" s="3"/>
      <c r="K12" s="3"/>
      <c r="L12" s="13"/>
      <c r="M12" s="13"/>
      <c r="N12" s="32"/>
    </row>
    <row r="13" spans="2:14" ht="39" customHeight="1" x14ac:dyDescent="0.45">
      <c r="B13" s="103"/>
      <c r="C13" s="13"/>
      <c r="D13" s="13"/>
      <c r="E13" s="64" t="s">
        <v>0</v>
      </c>
      <c r="F13" s="79"/>
      <c r="G13" s="79"/>
      <c r="H13" s="79"/>
      <c r="I13" s="3"/>
      <c r="J13" s="3"/>
      <c r="K13" s="3"/>
      <c r="L13" s="13"/>
      <c r="M13" s="13"/>
      <c r="N13" s="32"/>
    </row>
    <row r="14" spans="2:14" ht="39" customHeight="1" x14ac:dyDescent="0.45">
      <c r="B14" s="103"/>
      <c r="C14" s="13"/>
      <c r="D14" s="13"/>
      <c r="E14" s="64" t="s">
        <v>16</v>
      </c>
      <c r="F14" s="79"/>
      <c r="G14" s="79"/>
      <c r="H14" s="79"/>
      <c r="I14" s="3"/>
      <c r="J14" s="3"/>
      <c r="K14" s="3"/>
      <c r="L14" s="13"/>
      <c r="M14" s="13"/>
      <c r="N14" s="32"/>
    </row>
    <row r="15" spans="2:14" ht="57" customHeight="1" x14ac:dyDescent="0.45">
      <c r="B15" s="103"/>
      <c r="C15" s="13"/>
      <c r="D15" s="13"/>
      <c r="E15" s="64" t="s">
        <v>15</v>
      </c>
      <c r="F15" s="79"/>
      <c r="G15" s="79"/>
      <c r="H15" s="79"/>
      <c r="I15" s="3"/>
      <c r="J15" s="3"/>
      <c r="K15" s="3"/>
      <c r="L15" s="13"/>
      <c r="M15" s="13"/>
      <c r="N15" s="32"/>
    </row>
    <row r="16" spans="2:14" x14ac:dyDescent="0.45">
      <c r="B16" s="103"/>
      <c r="C16" s="13"/>
      <c r="D16" s="13"/>
      <c r="E16" s="3"/>
      <c r="F16" s="3"/>
      <c r="G16" s="3"/>
      <c r="H16" s="3"/>
      <c r="I16" s="3"/>
      <c r="J16" s="3"/>
      <c r="K16" s="3"/>
      <c r="L16" s="13"/>
      <c r="M16" s="13"/>
      <c r="N16" s="32"/>
    </row>
    <row r="17" spans="2:14" ht="23" x14ac:dyDescent="0.45">
      <c r="B17" s="103"/>
      <c r="C17" s="13"/>
      <c r="D17" s="7"/>
      <c r="E17" s="83" t="s">
        <v>5</v>
      </c>
      <c r="F17" s="84"/>
      <c r="G17" s="84"/>
      <c r="H17" s="84"/>
      <c r="I17" s="84"/>
      <c r="J17" s="84"/>
      <c r="K17" s="84"/>
      <c r="L17" s="84"/>
      <c r="M17" s="84"/>
      <c r="N17" s="37"/>
    </row>
    <row r="18" spans="2:14" ht="17.25" customHeight="1" x14ac:dyDescent="0.5">
      <c r="B18" s="103"/>
      <c r="C18" s="13"/>
      <c r="D18" s="7"/>
      <c r="E18" s="107" t="s">
        <v>10</v>
      </c>
      <c r="F18" s="108"/>
      <c r="G18" s="108"/>
      <c r="H18" s="108"/>
      <c r="I18" s="108"/>
      <c r="J18" s="108"/>
      <c r="K18" s="108"/>
      <c r="L18" s="108"/>
      <c r="M18" s="109"/>
      <c r="N18" s="38"/>
    </row>
    <row r="19" spans="2:14" ht="17.25" customHeight="1" x14ac:dyDescent="0.45">
      <c r="B19" s="103"/>
      <c r="C19" s="13"/>
      <c r="D19" s="7"/>
      <c r="E19" s="110" t="s">
        <v>42</v>
      </c>
      <c r="F19" s="111"/>
      <c r="G19" s="111"/>
      <c r="H19" s="111"/>
      <c r="I19" s="111"/>
      <c r="J19" s="111"/>
      <c r="K19" s="111"/>
      <c r="L19" s="111"/>
      <c r="M19" s="112"/>
      <c r="N19" s="39"/>
    </row>
    <row r="20" spans="2:14" ht="17.25" customHeight="1" x14ac:dyDescent="0.45">
      <c r="B20" s="103"/>
      <c r="C20" s="13"/>
      <c r="D20" s="7"/>
      <c r="E20" s="16"/>
      <c r="F20" s="16"/>
      <c r="G20" s="16"/>
      <c r="H20" s="16"/>
      <c r="I20" s="16"/>
      <c r="J20" s="16"/>
      <c r="K20" s="16"/>
      <c r="L20" s="16"/>
      <c r="M20" s="16"/>
      <c r="N20" s="40"/>
    </row>
    <row r="21" spans="2:14" ht="29.25" customHeight="1" x14ac:dyDescent="0.45">
      <c r="B21" s="103"/>
      <c r="C21" s="13"/>
      <c r="D21" s="7"/>
      <c r="E21" s="90" t="s">
        <v>37</v>
      </c>
      <c r="F21" s="90"/>
      <c r="G21" s="92" t="s">
        <v>3</v>
      </c>
      <c r="H21" s="115" t="s">
        <v>38</v>
      </c>
      <c r="I21" s="91" t="s">
        <v>43</v>
      </c>
      <c r="J21" s="113" t="s">
        <v>4</v>
      </c>
      <c r="K21" s="113" t="s">
        <v>6</v>
      </c>
      <c r="L21" s="94" t="s">
        <v>35</v>
      </c>
      <c r="M21" s="94"/>
      <c r="N21" s="65"/>
    </row>
    <row r="22" spans="2:14" ht="30.65" customHeight="1" x14ac:dyDescent="0.45">
      <c r="B22" s="103"/>
      <c r="C22" s="13"/>
      <c r="D22" s="7"/>
      <c r="E22" s="90"/>
      <c r="F22" s="90"/>
      <c r="G22" s="93"/>
      <c r="H22" s="116"/>
      <c r="I22" s="91"/>
      <c r="J22" s="114"/>
      <c r="K22" s="114"/>
      <c r="L22" s="94"/>
      <c r="M22" s="94"/>
      <c r="N22" s="65"/>
    </row>
    <row r="23" spans="2:14" ht="104" customHeight="1" x14ac:dyDescent="0.45">
      <c r="B23" s="103"/>
      <c r="C23" s="86" t="s">
        <v>19</v>
      </c>
      <c r="D23" s="87" t="s">
        <v>11</v>
      </c>
      <c r="E23" s="28" t="s">
        <v>22</v>
      </c>
      <c r="F23" s="54" t="s">
        <v>31</v>
      </c>
      <c r="G23" s="27" t="s">
        <v>25</v>
      </c>
      <c r="H23" s="29" t="s">
        <v>39</v>
      </c>
      <c r="I23" s="4">
        <v>0</v>
      </c>
      <c r="J23" s="12">
        <v>0.16</v>
      </c>
      <c r="K23" s="11">
        <f>(I23*J23+I23)</f>
        <v>0</v>
      </c>
      <c r="L23" s="95"/>
      <c r="M23" s="96"/>
      <c r="N23" s="41"/>
    </row>
    <row r="24" spans="2:14" ht="83" customHeight="1" x14ac:dyDescent="0.45">
      <c r="B24" s="103"/>
      <c r="C24" s="86"/>
      <c r="D24" s="88"/>
      <c r="E24" s="28" t="s">
        <v>21</v>
      </c>
      <c r="F24" s="55" t="s">
        <v>30</v>
      </c>
      <c r="G24" s="27" t="s">
        <v>25</v>
      </c>
      <c r="H24" s="29" t="s">
        <v>40</v>
      </c>
      <c r="I24" s="4">
        <v>0</v>
      </c>
      <c r="J24" s="12">
        <v>0.16</v>
      </c>
      <c r="K24" s="11">
        <f>(I24*J24+I24)</f>
        <v>0</v>
      </c>
      <c r="L24" s="97"/>
      <c r="M24" s="98"/>
      <c r="N24" s="41"/>
    </row>
    <row r="25" spans="2:14" ht="77.5" customHeight="1" x14ac:dyDescent="0.45">
      <c r="B25" s="103"/>
      <c r="C25" s="86"/>
      <c r="D25" s="89"/>
      <c r="E25" s="28" t="s">
        <v>23</v>
      </c>
      <c r="F25" s="55" t="s">
        <v>32</v>
      </c>
      <c r="G25" s="27" t="s">
        <v>25</v>
      </c>
      <c r="H25" s="29" t="s">
        <v>39</v>
      </c>
      <c r="I25" s="4">
        <v>0</v>
      </c>
      <c r="J25" s="12">
        <v>0.16</v>
      </c>
      <c r="K25" s="11">
        <f t="shared" ref="K25:K32" si="0">(I25*J25+I25)</f>
        <v>0</v>
      </c>
      <c r="L25" s="99"/>
      <c r="M25" s="100"/>
      <c r="N25" s="41"/>
    </row>
    <row r="26" spans="2:14" ht="28.5" customHeight="1" x14ac:dyDescent="0.45">
      <c r="B26" s="103"/>
      <c r="C26" s="58"/>
      <c r="D26" s="47"/>
      <c r="E26" s="15"/>
      <c r="F26" s="49"/>
      <c r="G26" s="66"/>
      <c r="H26" s="15"/>
      <c r="I26" s="57"/>
      <c r="J26" s="57"/>
      <c r="K26" s="63">
        <f>SUM(K23:K25)</f>
        <v>0</v>
      </c>
      <c r="L26" s="62"/>
      <c r="M26" s="62"/>
      <c r="N26" s="41"/>
    </row>
    <row r="27" spans="2:14" ht="28.5" customHeight="1" x14ac:dyDescent="0.45">
      <c r="B27" s="103"/>
      <c r="C27" s="48"/>
      <c r="D27" s="47"/>
      <c r="E27" s="60"/>
      <c r="F27" s="8"/>
      <c r="G27" s="9"/>
      <c r="H27" s="60"/>
      <c r="I27" s="25"/>
      <c r="J27" s="25"/>
      <c r="K27" s="25"/>
      <c r="L27" s="10"/>
      <c r="M27" s="10"/>
      <c r="N27" s="41"/>
    </row>
    <row r="28" spans="2:14" ht="28.5" customHeight="1" x14ac:dyDescent="0.45">
      <c r="B28" s="103"/>
      <c r="C28" s="48"/>
      <c r="D28" s="47"/>
      <c r="E28" s="90" t="s">
        <v>2</v>
      </c>
      <c r="F28" s="90"/>
      <c r="G28" s="90" t="s">
        <v>3</v>
      </c>
      <c r="H28" s="101" t="s">
        <v>38</v>
      </c>
      <c r="I28" s="91" t="s">
        <v>20</v>
      </c>
      <c r="J28" s="91" t="s">
        <v>4</v>
      </c>
      <c r="K28" s="91" t="s">
        <v>6</v>
      </c>
      <c r="L28" s="94" t="s">
        <v>35</v>
      </c>
      <c r="M28" s="94"/>
      <c r="N28" s="41"/>
    </row>
    <row r="29" spans="2:14" ht="28.5" customHeight="1" x14ac:dyDescent="0.45">
      <c r="B29" s="103"/>
      <c r="C29" s="59"/>
      <c r="D29" s="61"/>
      <c r="E29" s="90"/>
      <c r="F29" s="90"/>
      <c r="G29" s="90"/>
      <c r="H29" s="101"/>
      <c r="I29" s="91"/>
      <c r="J29" s="91"/>
      <c r="K29" s="91"/>
      <c r="L29" s="94"/>
      <c r="M29" s="94"/>
      <c r="N29" s="41"/>
    </row>
    <row r="30" spans="2:14" ht="36" customHeight="1" x14ac:dyDescent="0.45">
      <c r="B30" s="103"/>
      <c r="C30" s="80" t="s">
        <v>27</v>
      </c>
      <c r="D30" s="85" t="s">
        <v>12</v>
      </c>
      <c r="E30" s="124" t="s">
        <v>24</v>
      </c>
      <c r="F30" s="125"/>
      <c r="G30" s="125"/>
      <c r="H30" s="125"/>
      <c r="I30" s="125"/>
      <c r="J30" s="125"/>
      <c r="K30" s="126"/>
      <c r="L30" s="95"/>
      <c r="M30" s="96"/>
      <c r="N30" s="41"/>
    </row>
    <row r="31" spans="2:14" ht="57.5" customHeight="1" x14ac:dyDescent="0.45">
      <c r="B31" s="103"/>
      <c r="C31" s="81"/>
      <c r="D31" s="85"/>
      <c r="E31" s="30" t="s">
        <v>28</v>
      </c>
      <c r="F31" s="56" t="s">
        <v>29</v>
      </c>
      <c r="G31" s="27" t="s">
        <v>26</v>
      </c>
      <c r="H31" s="27" t="s">
        <v>33</v>
      </c>
      <c r="I31" s="4">
        <v>0</v>
      </c>
      <c r="J31" s="12">
        <v>0.16</v>
      </c>
      <c r="K31" s="11">
        <f>(I31*J31+I31)</f>
        <v>0</v>
      </c>
      <c r="L31" s="97"/>
      <c r="M31" s="98"/>
      <c r="N31" s="41"/>
    </row>
    <row r="32" spans="2:14" ht="73" customHeight="1" x14ac:dyDescent="0.45">
      <c r="B32" s="103"/>
      <c r="C32" s="82"/>
      <c r="D32" s="85"/>
      <c r="E32" s="28" t="s">
        <v>36</v>
      </c>
      <c r="F32" s="74" t="s">
        <v>41</v>
      </c>
      <c r="G32" s="27" t="s">
        <v>26</v>
      </c>
      <c r="H32" s="52" t="s">
        <v>34</v>
      </c>
      <c r="I32" s="4">
        <v>0</v>
      </c>
      <c r="J32" s="12">
        <v>0.16</v>
      </c>
      <c r="K32" s="11">
        <f t="shared" si="0"/>
        <v>0</v>
      </c>
      <c r="L32" s="99"/>
      <c r="M32" s="100"/>
      <c r="N32" s="41"/>
    </row>
    <row r="33" spans="2:15" ht="16.399999999999999" customHeight="1" x14ac:dyDescent="0.45">
      <c r="B33" s="103"/>
      <c r="C33" s="13"/>
      <c r="D33" s="26"/>
      <c r="E33" s="127"/>
      <c r="F33" s="127"/>
      <c r="G33" s="50"/>
      <c r="H33" s="50"/>
      <c r="I33" s="6"/>
      <c r="J33" s="6"/>
      <c r="K33" s="73">
        <f>SUM(K31:K32)</f>
        <v>0</v>
      </c>
      <c r="N33" s="42"/>
    </row>
    <row r="34" spans="2:15" x14ac:dyDescent="0.45">
      <c r="B34" s="103"/>
      <c r="C34" s="13"/>
      <c r="D34" s="14"/>
      <c r="E34" s="51"/>
      <c r="F34" s="51"/>
      <c r="G34" s="51"/>
      <c r="H34" s="51"/>
      <c r="I34" s="51"/>
      <c r="J34" s="51"/>
      <c r="K34" s="52"/>
      <c r="L34" s="53"/>
      <c r="M34" s="53"/>
      <c r="N34" s="43"/>
      <c r="O34" s="5"/>
    </row>
    <row r="35" spans="2:15" ht="18" x14ac:dyDescent="0.45">
      <c r="B35" s="103"/>
      <c r="C35" s="13"/>
      <c r="D35" s="120" t="s">
        <v>7</v>
      </c>
      <c r="E35" s="121"/>
      <c r="F35" s="121"/>
      <c r="G35" s="121"/>
      <c r="H35" s="121"/>
      <c r="I35" s="121"/>
      <c r="J35" s="121"/>
      <c r="K35" s="121"/>
      <c r="L35" s="121"/>
      <c r="M35" s="122"/>
      <c r="N35" s="44"/>
      <c r="O35" s="5"/>
    </row>
    <row r="36" spans="2:15" x14ac:dyDescent="0.45">
      <c r="B36" s="103"/>
      <c r="C36" s="13"/>
      <c r="D36" s="13"/>
      <c r="E36" s="13"/>
      <c r="F36" s="13"/>
      <c r="G36" s="13"/>
      <c r="H36" s="13"/>
      <c r="I36" s="13"/>
      <c r="J36" s="13"/>
      <c r="K36" s="13"/>
      <c r="L36" s="13"/>
      <c r="M36" s="13"/>
      <c r="N36" s="32"/>
    </row>
    <row r="37" spans="2:15" ht="52" customHeight="1" x14ac:dyDescent="0.45">
      <c r="B37" s="103"/>
      <c r="C37" s="13"/>
      <c r="D37" s="117" t="s">
        <v>13</v>
      </c>
      <c r="E37" s="118"/>
      <c r="F37" s="118"/>
      <c r="G37" s="118"/>
      <c r="H37" s="118"/>
      <c r="I37" s="118"/>
      <c r="J37" s="118"/>
      <c r="K37" s="118"/>
      <c r="L37" s="118"/>
      <c r="M37" s="119"/>
      <c r="N37" s="45"/>
    </row>
    <row r="38" spans="2:15" x14ac:dyDescent="0.45">
      <c r="B38" s="103"/>
      <c r="C38" s="13"/>
      <c r="D38" s="13"/>
      <c r="E38" s="13"/>
      <c r="F38" s="13"/>
      <c r="G38" s="13"/>
      <c r="H38" s="13"/>
      <c r="I38" s="13"/>
      <c r="J38" s="13"/>
      <c r="K38" s="13"/>
      <c r="L38" s="13"/>
      <c r="M38" s="13"/>
      <c r="N38" s="32"/>
    </row>
    <row r="39" spans="2:15" ht="20.5" x14ac:dyDescent="0.55000000000000004">
      <c r="B39" s="103"/>
      <c r="C39" s="13"/>
      <c r="D39" s="13"/>
      <c r="E39" s="67"/>
      <c r="F39" s="68"/>
      <c r="G39" s="68"/>
      <c r="H39" s="22"/>
      <c r="I39" s="22"/>
      <c r="J39" s="17"/>
      <c r="K39" s="17"/>
      <c r="L39" s="18"/>
      <c r="M39" s="13"/>
      <c r="N39" s="32"/>
    </row>
    <row r="40" spans="2:15" ht="20.5" x14ac:dyDescent="0.55000000000000004">
      <c r="B40" s="103"/>
      <c r="C40" s="13"/>
      <c r="D40" s="13"/>
      <c r="E40" s="69" t="s">
        <v>14</v>
      </c>
      <c r="F40" s="72"/>
      <c r="G40" s="70"/>
      <c r="H40" s="23"/>
      <c r="I40" s="23"/>
      <c r="J40" s="13"/>
      <c r="K40" s="13"/>
      <c r="L40" s="19"/>
      <c r="M40" s="13"/>
      <c r="N40" s="32"/>
    </row>
    <row r="41" spans="2:15" ht="20.5" x14ac:dyDescent="0.55000000000000004">
      <c r="B41" s="103"/>
      <c r="C41" s="13"/>
      <c r="D41" s="13"/>
      <c r="E41" s="69"/>
      <c r="F41" s="70"/>
      <c r="G41" s="70"/>
      <c r="H41" s="23"/>
      <c r="I41" s="23"/>
      <c r="J41" s="13"/>
      <c r="K41" s="13"/>
      <c r="L41" s="19"/>
      <c r="M41" s="13"/>
      <c r="N41" s="32"/>
    </row>
    <row r="42" spans="2:15" ht="20.5" x14ac:dyDescent="0.55000000000000004">
      <c r="B42" s="103"/>
      <c r="C42" s="13"/>
      <c r="D42" s="13"/>
      <c r="E42" s="71" t="s">
        <v>1</v>
      </c>
      <c r="F42" s="70"/>
      <c r="G42" s="70"/>
      <c r="H42" s="23"/>
      <c r="I42" s="23"/>
      <c r="J42" s="13"/>
      <c r="K42" s="13"/>
      <c r="L42" s="19"/>
      <c r="M42" s="13"/>
      <c r="N42" s="32"/>
    </row>
    <row r="43" spans="2:15" ht="20.5" x14ac:dyDescent="0.55000000000000004">
      <c r="B43" s="103"/>
      <c r="C43" s="13"/>
      <c r="D43" s="13"/>
      <c r="E43" s="69"/>
      <c r="F43" s="70"/>
      <c r="G43" s="70"/>
      <c r="H43" s="23"/>
      <c r="I43" s="23"/>
      <c r="J43" s="13"/>
      <c r="K43" s="13"/>
      <c r="L43" s="19"/>
      <c r="M43" s="13"/>
      <c r="N43" s="32"/>
    </row>
    <row r="44" spans="2:15" ht="20.5" x14ac:dyDescent="0.55000000000000004">
      <c r="B44" s="103"/>
      <c r="C44" s="13"/>
      <c r="D44" s="13"/>
      <c r="E44" s="69" t="s">
        <v>44</v>
      </c>
      <c r="F44" s="70"/>
      <c r="G44" s="70"/>
      <c r="H44" s="77" t="s">
        <v>45</v>
      </c>
      <c r="I44" s="23"/>
      <c r="J44" s="13"/>
      <c r="K44" s="13"/>
      <c r="L44" s="19"/>
      <c r="M44" s="13"/>
      <c r="N44" s="32"/>
    </row>
    <row r="45" spans="2:15" ht="20.5" x14ac:dyDescent="0.55000000000000004">
      <c r="B45" s="103"/>
      <c r="C45" s="13"/>
      <c r="D45" s="13"/>
      <c r="E45" s="71"/>
      <c r="F45" s="72"/>
      <c r="G45" s="72"/>
      <c r="H45" s="24"/>
      <c r="I45" s="24"/>
      <c r="J45" s="20"/>
      <c r="K45" s="20"/>
      <c r="L45" s="21"/>
      <c r="M45" s="13"/>
      <c r="N45" s="32"/>
    </row>
    <row r="46" spans="2:15" x14ac:dyDescent="0.45">
      <c r="B46" s="103"/>
      <c r="C46" s="13"/>
      <c r="D46" s="13"/>
      <c r="E46" s="13"/>
      <c r="F46" s="13"/>
      <c r="G46" s="13"/>
      <c r="H46" s="13"/>
      <c r="I46" s="13"/>
      <c r="J46" s="13"/>
      <c r="K46" s="13"/>
      <c r="L46" s="13"/>
      <c r="M46" s="13"/>
      <c r="N46" s="32"/>
    </row>
    <row r="47" spans="2:15" x14ac:dyDescent="0.45">
      <c r="B47" s="103"/>
      <c r="C47" s="13"/>
      <c r="D47" s="13"/>
      <c r="E47" s="13"/>
      <c r="F47" s="13"/>
      <c r="G47" s="13"/>
      <c r="H47" s="13"/>
      <c r="I47" s="13"/>
      <c r="J47" s="13"/>
      <c r="K47" s="13"/>
      <c r="L47" s="13"/>
      <c r="M47" s="13"/>
      <c r="N47" s="32"/>
    </row>
    <row r="48" spans="2:15" x14ac:dyDescent="0.45">
      <c r="B48" s="103"/>
      <c r="C48" s="13"/>
      <c r="D48" s="13"/>
      <c r="E48" s="13"/>
      <c r="F48" s="13"/>
      <c r="G48" s="13"/>
      <c r="H48" s="13"/>
      <c r="I48" s="13"/>
      <c r="J48" s="13"/>
      <c r="K48" s="13"/>
      <c r="L48" s="13"/>
      <c r="M48" s="13"/>
      <c r="N48" s="32"/>
    </row>
    <row r="49" spans="2:14" x14ac:dyDescent="0.45">
      <c r="B49" s="103"/>
      <c r="C49" s="13"/>
      <c r="D49" s="13"/>
      <c r="E49" s="13"/>
      <c r="F49" s="13"/>
      <c r="G49" s="13"/>
      <c r="H49" s="13"/>
      <c r="I49" s="13"/>
      <c r="J49" s="13"/>
      <c r="K49" s="13"/>
      <c r="L49" s="13"/>
      <c r="M49" s="13"/>
      <c r="N49" s="32"/>
    </row>
    <row r="50" spans="2:14" x14ac:dyDescent="0.45">
      <c r="B50" s="103"/>
      <c r="C50" s="13"/>
      <c r="D50" s="13"/>
      <c r="E50" s="13"/>
      <c r="F50" s="13"/>
      <c r="G50" s="13"/>
      <c r="H50" s="13"/>
      <c r="I50" s="13"/>
      <c r="J50" s="13"/>
      <c r="K50" s="13"/>
      <c r="L50" s="13"/>
      <c r="M50" s="13"/>
      <c r="N50" s="32"/>
    </row>
    <row r="51" spans="2:14" x14ac:dyDescent="0.45">
      <c r="B51" s="104"/>
      <c r="C51" s="20"/>
      <c r="D51" s="20"/>
      <c r="E51" s="20"/>
      <c r="F51" s="20"/>
      <c r="G51" s="20"/>
      <c r="H51" s="20"/>
      <c r="I51" s="20"/>
      <c r="J51" s="20"/>
      <c r="K51" s="20"/>
      <c r="L51" s="20"/>
      <c r="M51" s="20"/>
      <c r="N51" s="46"/>
    </row>
  </sheetData>
  <mergeCells count="35">
    <mergeCell ref="L21:M22"/>
    <mergeCell ref="E30:K30"/>
    <mergeCell ref="E33:F33"/>
    <mergeCell ref="I28:I29"/>
    <mergeCell ref="J28:J29"/>
    <mergeCell ref="K28:K29"/>
    <mergeCell ref="B2:B51"/>
    <mergeCell ref="E28:F29"/>
    <mergeCell ref="G28:G29"/>
    <mergeCell ref="E8:M8"/>
    <mergeCell ref="E11:M11"/>
    <mergeCell ref="E18:M18"/>
    <mergeCell ref="E19:M19"/>
    <mergeCell ref="J21:J22"/>
    <mergeCell ref="H21:H22"/>
    <mergeCell ref="D37:M37"/>
    <mergeCell ref="D35:M35"/>
    <mergeCell ref="E9:M9"/>
    <mergeCell ref="K21:K22"/>
    <mergeCell ref="E10:M10"/>
    <mergeCell ref="F13:H13"/>
    <mergeCell ref="F14:H14"/>
    <mergeCell ref="F15:H15"/>
    <mergeCell ref="C30:C32"/>
    <mergeCell ref="E17:M17"/>
    <mergeCell ref="D30:D32"/>
    <mergeCell ref="C23:C25"/>
    <mergeCell ref="D23:D25"/>
    <mergeCell ref="E21:F22"/>
    <mergeCell ref="I21:I22"/>
    <mergeCell ref="G21:G22"/>
    <mergeCell ref="L28:M29"/>
    <mergeCell ref="L30:M32"/>
    <mergeCell ref="L23:M25"/>
    <mergeCell ref="H28:H29"/>
  </mergeCells>
  <pageMargins left="0.25" right="0.42" top="0.24" bottom="0.21" header="0.16" footer="0.17"/>
  <pageSetup scale="80"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5B52EA2-45E1-4F8D-B11A-4B5AD219EB3C}">
          <x14:formula1>
            <xm:f>Hoja1!$B$2:$B$3</xm:f>
          </x14:formula1>
          <xm:sqref>H44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F670-6C6F-4CB0-B510-8A9AE19790BC}">
  <dimension ref="B2:B3"/>
  <sheetViews>
    <sheetView workbookViewId="0">
      <selection activeCell="B4" sqref="B4"/>
    </sheetView>
  </sheetViews>
  <sheetFormatPr baseColWidth="10" defaultRowHeight="14.5" x14ac:dyDescent="0.35"/>
  <sheetData>
    <row r="2" spans="2:2" x14ac:dyDescent="0.35">
      <c r="B2" t="s">
        <v>45</v>
      </c>
    </row>
    <row r="3" spans="2:2" x14ac:dyDescent="0.35">
      <c r="B3" t="s">
        <v>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Forma Financiera</vt:lpstr>
      <vt:lpstr>Hoja1</vt:lpstr>
      <vt:lpstr>'Forma Financiera'!Área_de_impresión</vt:lpstr>
      <vt:lpstr>'Forma Financiera'!Títulos_a_imprimir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José G. Manzano</dc:creator>
  <cp:lastModifiedBy>Luis Arturo Orona Garduno</cp:lastModifiedBy>
  <cp:lastPrinted>2019-07-31T01:58:24Z</cp:lastPrinted>
  <dcterms:created xsi:type="dcterms:W3CDTF">2019-06-20T23:19:54Z</dcterms:created>
  <dcterms:modified xsi:type="dcterms:W3CDTF">2024-02-22T15:32:12Z</dcterms:modified>
</cp:coreProperties>
</file>