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6" i="1" l="1"/>
  <c r="O27" i="1"/>
  <c r="O37" i="1" s="1"/>
  <c r="N27" i="1"/>
  <c r="N37" i="1" s="1"/>
  <c r="M27" i="1"/>
  <c r="M37" i="1" s="1"/>
  <c r="L27" i="1"/>
  <c r="L37" i="1" s="1"/>
  <c r="K27" i="1"/>
  <c r="K37" i="1" s="1"/>
  <c r="J27" i="1"/>
  <c r="J37" i="1" s="1"/>
  <c r="I27" i="1"/>
  <c r="I37" i="1" s="1"/>
  <c r="H27" i="1"/>
  <c r="H37" i="1" s="1"/>
  <c r="G27" i="1"/>
  <c r="G37" i="1" s="1"/>
  <c r="F27" i="1"/>
  <c r="F37" i="1" s="1"/>
  <c r="E27" i="1"/>
  <c r="D27" i="1"/>
  <c r="D37" i="1" s="1"/>
  <c r="C24" i="1"/>
  <c r="C23" i="1"/>
  <c r="C22" i="1"/>
  <c r="C27" i="1" l="1"/>
  <c r="C25" i="1"/>
  <c r="E37" i="1"/>
  <c r="C37" i="1" s="1"/>
  <c r="C26" i="1"/>
</calcChain>
</file>

<file path=xl/sharedStrings.xml><?xml version="1.0" encoding="utf-8"?>
<sst xmlns="http://schemas.openxmlformats.org/spreadsheetml/2006/main" count="56" uniqueCount="56">
  <si>
    <t>Annex C-2: Indicative Installment Plan</t>
  </si>
  <si>
    <t>Project title:</t>
  </si>
  <si>
    <t>&lt;Insert project title from PPA Art. 4.1&gt;</t>
  </si>
  <si>
    <t>Budget Year:</t>
  </si>
  <si>
    <t>&lt;Insert data from PPA Art. 4.4 (a)&gt;</t>
  </si>
  <si>
    <t>Situation(s):</t>
  </si>
  <si>
    <t>&lt;Insert data from PPA Art. 4.4 (b)&gt;</t>
  </si>
  <si>
    <t>Operation:</t>
  </si>
  <si>
    <t>&lt;Insert data from PPA Art. 4.4 (c)&gt;</t>
  </si>
  <si>
    <t>PPG(s):</t>
  </si>
  <si>
    <t>&lt;Insert data from PPA Art. 4.4 (d)&gt;</t>
  </si>
  <si>
    <t>Goal(s):</t>
  </si>
  <si>
    <t>&lt;Insert data from PPA Art. 4.4 (e)&gt;</t>
  </si>
  <si>
    <t>Cost Centre(s):</t>
  </si>
  <si>
    <t>&lt;Insert data from PPA Art. 4.4 (f)&gt;</t>
  </si>
  <si>
    <t>Partner Code:</t>
  </si>
  <si>
    <t>&lt;Insert data from PPA Art. 4.4 (g)&gt;</t>
  </si>
  <si>
    <t>Planning Reporting Period:</t>
  </si>
  <si>
    <t>&lt;DD-MM-YYYY – DD-MM-YYY&gt;</t>
  </si>
  <si>
    <t>Version #:</t>
  </si>
  <si>
    <t>Indicative</t>
  </si>
  <si>
    <t>Prepared:</t>
  </si>
  <si>
    <t>Name of Programme Officer</t>
  </si>
  <si>
    <t>Date:</t>
  </si>
  <si>
    <t>Description</t>
  </si>
  <si>
    <t>Account</t>
  </si>
  <si>
    <t>Quarter 1</t>
  </si>
  <si>
    <t>Quarter 2</t>
  </si>
  <si>
    <t>Quarter 3</t>
  </si>
  <si>
    <t>Quarter 4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</si>
  <si>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</si>
  <si>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</si>
  <si>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</si>
  <si>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</si>
  <si>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</si>
  <si>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</si>
  <si>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</si>
  <si>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</si>
  <si>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</si>
  <si>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</si>
  <si>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</si>
  <si>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</si>
  <si>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Budget</t>
  </si>
  <si>
    <t>example</t>
  </si>
  <si>
    <t>OBJECTIVE:  213 -Access to and quality of status determination procedures improved</t>
  </si>
  <si>
    <t>Output: 213AC -Capacty building undertaken</t>
  </si>
  <si>
    <t xml:space="preserve">   Other Commercial Contract</t>
  </si>
  <si>
    <t xml:space="preserve">   Partner National Personnel costs</t>
  </si>
  <si>
    <t xml:space="preserve">   Rental of Office premises</t>
  </si>
  <si>
    <t xml:space="preserve">   Utilities (electricity, water, etc.)</t>
  </si>
  <si>
    <t xml:space="preserve">   Maintenance, repair (equipment)</t>
  </si>
  <si>
    <t>Total for 213AC</t>
  </si>
  <si>
    <t xml:space="preserve">OBJECTIVE: </t>
  </si>
  <si>
    <t xml:space="preserve">Output: </t>
  </si>
  <si>
    <t>Total for 212AC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</si>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</sst>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0"/>
      <color theme="1"/>
      <name val="Calibri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i/>
      <sz val="9"/>
      <color rgb="FFFF0000"/>
      <name val="Tahoma"/>
      <family val="2"/>
    </font>
    <font>
      <b/>
      <i/>
      <sz val="11"/>
      <color rgb="FFFF0000"/>
      <name val="Calibri"/>
      <family val="2"/>
      <scheme val="minor"/>
    </font>
    <font>
      <i/>
      <sz val="9"/>
      <color rgb="FFFF0000"/>
      <name val="Tahoma"/>
      <family val="2"/>
    </font>
    <font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9"/>
      <color indexed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2" fillId="0" borderId="0" xfId="0" applyFont="1"/>
    <xf numFmtId="0" fontId="6" fillId="0" borderId="0" xfId="0" applyNumberFormat="1" applyFont="1" applyFill="1" applyBorder="1" applyAlignment="1" applyProtection="1">
      <alignment vertical="top"/>
    </xf>
    <xf numFmtId="0" fontId="4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5" fillId="4" borderId="0" xfId="0" applyFont="1" applyFill="1" applyBorder="1" applyAlignment="1">
      <alignment horizontal="justify" vertical="center" wrapText="1"/>
    </xf>
    <xf numFmtId="0" fontId="0" fillId="4" borderId="0" xfId="0" applyFill="1" applyBorder="1"/>
    <xf numFmtId="14" fontId="7" fillId="0" borderId="0" xfId="0" applyNumberFormat="1" applyFont="1" applyFill="1" applyBorder="1" applyAlignment="1" applyProtection="1"/>
    <xf numFmtId="0" fontId="6" fillId="5" borderId="12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10" fillId="0" borderId="24" xfId="0" applyFont="1" applyBorder="1" applyAlignment="1">
      <alignment vertical="center"/>
    </xf>
    <xf numFmtId="164" fontId="11" fillId="0" borderId="5" xfId="1" applyNumberFormat="1" applyFont="1" applyBorder="1"/>
    <xf numFmtId="0" fontId="10" fillId="0" borderId="4" xfId="0" applyFont="1" applyBorder="1" applyAlignment="1">
      <alignment vertical="center"/>
    </xf>
    <xf numFmtId="0" fontId="11" fillId="0" borderId="24" xfId="0" applyFont="1" applyBorder="1"/>
    <xf numFmtId="164" fontId="11" fillId="0" borderId="24" xfId="0" applyNumberFormat="1" applyFont="1" applyBorder="1"/>
    <xf numFmtId="0" fontId="8" fillId="0" borderId="4" xfId="0" applyFont="1" applyBorder="1" applyAlignment="1">
      <alignment horizontal="right" vertical="center"/>
    </xf>
    <xf numFmtId="0" fontId="8" fillId="0" borderId="24" xfId="0" applyFont="1" applyBorder="1" applyAlignment="1">
      <alignment vertical="center"/>
    </xf>
    <xf numFmtId="164" fontId="9" fillId="0" borderId="5" xfId="1" applyNumberFormat="1" applyFont="1" applyBorder="1"/>
    <xf numFmtId="0" fontId="12" fillId="0" borderId="0" xfId="0" applyFont="1"/>
    <xf numFmtId="0" fontId="11" fillId="0" borderId="25" xfId="0" applyFont="1" applyBorder="1"/>
    <xf numFmtId="0" fontId="10" fillId="0" borderId="26" xfId="0" applyFont="1" applyBorder="1" applyAlignment="1">
      <alignment vertical="center"/>
    </xf>
    <xf numFmtId="164" fontId="11" fillId="0" borderId="23" xfId="1" applyNumberFormat="1" applyFont="1" applyBorder="1"/>
    <xf numFmtId="0" fontId="6" fillId="0" borderId="22" xfId="0" applyFont="1" applyBorder="1" applyAlignment="1">
      <alignment horizontal="left"/>
    </xf>
    <xf numFmtId="0" fontId="7" fillId="0" borderId="5" xfId="0" applyNumberFormat="1" applyFont="1" applyFill="1" applyBorder="1" applyAlignment="1" applyProtection="1"/>
    <xf numFmtId="0" fontId="0" fillId="0" borderId="5" xfId="0" applyBorder="1"/>
    <xf numFmtId="0" fontId="7" fillId="0" borderId="4" xfId="0" applyFont="1" applyBorder="1" applyAlignment="1">
      <alignment vertical="center"/>
    </xf>
    <xf numFmtId="164" fontId="0" fillId="0" borderId="5" xfId="1" applyNumberFormat="1" applyFont="1" applyBorder="1"/>
    <xf numFmtId="0" fontId="7" fillId="0" borderId="24" xfId="0" applyNumberFormat="1" applyFont="1" applyFill="1" applyBorder="1" applyAlignment="1" applyProtection="1"/>
    <xf numFmtId="0" fontId="13" fillId="0" borderId="4" xfId="0" applyFont="1" applyBorder="1" applyAlignment="1">
      <alignment horizontal="right" vertical="center"/>
    </xf>
    <xf numFmtId="0" fontId="13" fillId="0" borderId="24" xfId="0" applyFont="1" applyBorder="1" applyAlignment="1">
      <alignment vertical="center"/>
    </xf>
    <xf numFmtId="0" fontId="13" fillId="0" borderId="26" xfId="0" applyFont="1" applyBorder="1" applyAlignment="1">
      <alignment vertical="center"/>
    </xf>
    <xf numFmtId="164" fontId="12" fillId="0" borderId="5" xfId="1" applyNumberFormat="1" applyFont="1" applyBorder="1"/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164" fontId="9" fillId="5" borderId="29" xfId="0" applyNumberFormat="1" applyFont="1" applyFill="1" applyBorder="1"/>
    <xf numFmtId="164" fontId="9" fillId="5" borderId="30" xfId="0" applyNumberFormat="1" applyFont="1" applyFill="1" applyBorder="1"/>
    <xf numFmtId="164" fontId="9" fillId="5" borderId="31" xfId="0" applyNumberFormat="1" applyFont="1" applyFill="1" applyBorder="1"/>
    <xf numFmtId="0" fontId="2" fillId="5" borderId="5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32" xfId="0" applyFont="1" applyFill="1" applyBorder="1" applyAlignment="1">
      <alignment horizontal="center"/>
    </xf>
    <xf numFmtId="0" fontId="2" fillId="5" borderId="33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view="pageLayout" zoomScale="90" zoomScaleNormal="100" zoomScalePageLayoutView="90" workbookViewId="0">
      <selection activeCell="O6" sqref="O6"/>
    </sheetView>
  </sheetViews>
  <sheetFormatPr defaultRowHeight="15" x14ac:dyDescent="0.25"/>
  <cols>
    <col min="1" max="1" width="50.5703125" bestFit="1" customWidth="1"/>
    <col min="2" max="2" width="16" customWidth="1"/>
    <col min="3" max="3" width="15" customWidth="1"/>
    <col min="4" max="4" width="12.42578125" customWidth="1"/>
    <col min="5" max="6" width="9.5703125" bestFit="1" customWidth="1"/>
    <col min="7" max="7" width="11.28515625" customWidth="1"/>
    <col min="8" max="9" width="9.5703125" bestFit="1" customWidth="1"/>
    <col min="10" max="10" width="10.85546875" customWidth="1"/>
    <col min="11" max="11" width="10.5703125" customWidth="1"/>
    <col min="12" max="12" width="9.5703125" bestFit="1" customWidth="1"/>
    <col min="13" max="13" width="11.5703125" customWidth="1"/>
    <col min="14" max="14" width="11.85546875" customWidth="1"/>
    <col min="15" max="15" width="9.5703125" bestFit="1" customWidth="1"/>
  </cols>
  <sheetData>
    <row r="1" spans="1:15" ht="18.75" x14ac:dyDescent="0.3">
      <c r="L1" s="1"/>
      <c r="M1" s="1"/>
      <c r="N1" s="1"/>
      <c r="O1" s="2" t="s">
        <v>0</v>
      </c>
    </row>
    <row r="2" spans="1:15" ht="15.75" thickBot="1" x14ac:dyDescent="0.3"/>
    <row r="3" spans="1:15" x14ac:dyDescent="0.25">
      <c r="A3" s="3" t="s">
        <v>1</v>
      </c>
      <c r="B3" s="66" t="s">
        <v>2</v>
      </c>
      <c r="C3" s="67"/>
    </row>
    <row r="4" spans="1:15" x14ac:dyDescent="0.25">
      <c r="A4" s="4" t="s">
        <v>3</v>
      </c>
      <c r="B4" s="56" t="s">
        <v>4</v>
      </c>
      <c r="C4" s="57"/>
    </row>
    <row r="5" spans="1:15" x14ac:dyDescent="0.25">
      <c r="A5" s="4" t="s">
        <v>5</v>
      </c>
      <c r="B5" s="56" t="s">
        <v>6</v>
      </c>
      <c r="C5" s="57"/>
    </row>
    <row r="6" spans="1:15" x14ac:dyDescent="0.25">
      <c r="A6" s="4" t="s">
        <v>7</v>
      </c>
      <c r="B6" s="56" t="s">
        <v>8</v>
      </c>
      <c r="C6" s="57"/>
    </row>
    <row r="7" spans="1:15" x14ac:dyDescent="0.25">
      <c r="A7" s="4" t="s">
        <v>9</v>
      </c>
      <c r="B7" s="56" t="s">
        <v>10</v>
      </c>
      <c r="C7" s="57"/>
    </row>
    <row r="8" spans="1:15" x14ac:dyDescent="0.25">
      <c r="A8" s="4" t="s">
        <v>11</v>
      </c>
      <c r="B8" s="56" t="s">
        <v>12</v>
      </c>
      <c r="C8" s="57"/>
    </row>
    <row r="9" spans="1:15" x14ac:dyDescent="0.25">
      <c r="A9" s="4" t="s">
        <v>13</v>
      </c>
      <c r="B9" s="56" t="s">
        <v>14</v>
      </c>
      <c r="C9" s="57"/>
    </row>
    <row r="10" spans="1:15" x14ac:dyDescent="0.25">
      <c r="A10" s="4" t="s">
        <v>15</v>
      </c>
      <c r="B10" s="56" t="s">
        <v>16</v>
      </c>
      <c r="C10" s="57"/>
    </row>
    <row r="11" spans="1:15" ht="15.75" thickBot="1" x14ac:dyDescent="0.3">
      <c r="A11" s="5" t="s">
        <v>17</v>
      </c>
      <c r="B11" s="58" t="s">
        <v>18</v>
      </c>
      <c r="C11" s="59"/>
      <c r="F11" s="6"/>
      <c r="M11" s="7" t="s">
        <v>19</v>
      </c>
      <c r="N11" s="7" t="s">
        <v>20</v>
      </c>
    </row>
    <row r="12" spans="1:15" x14ac:dyDescent="0.25">
      <c r="A12" s="8"/>
      <c r="B12" s="9"/>
      <c r="C12" s="9"/>
      <c r="F12" s="6"/>
      <c r="M12" s="10" t="s">
        <v>21</v>
      </c>
      <c r="N12" s="10" t="s">
        <v>22</v>
      </c>
    </row>
    <row r="13" spans="1:15" ht="15.75" thickBot="1" x14ac:dyDescent="0.3">
      <c r="A13" s="8"/>
      <c r="B13" s="11"/>
      <c r="C13" s="12"/>
      <c r="M13" s="10" t="s">
        <v>23</v>
      </c>
      <c r="N13" s="13">
        <v>41640</v>
      </c>
    </row>
    <row r="14" spans="1:15" x14ac:dyDescent="0.25">
      <c r="A14" s="60" t="s">
        <v>24</v>
      </c>
      <c r="B14" s="63" t="s">
        <v>25</v>
      </c>
      <c r="C14" s="14"/>
      <c r="D14" s="50" t="s">
        <v>26</v>
      </c>
      <c r="E14" s="51"/>
      <c r="F14" s="52"/>
      <c r="G14" s="53" t="s">
        <v>27</v>
      </c>
      <c r="H14" s="53"/>
      <c r="I14" s="53"/>
      <c r="J14" s="53" t="s">
        <v>28</v>
      </c>
      <c r="K14" s="53"/>
      <c r="L14" s="53"/>
      <c r="M14" s="53" t="s">
        <v>29</v>
      </c>
      <c r="N14" s="53"/>
      <c r="O14" s="53"/>
    </row>
    <row r="15" spans="1:15" x14ac:dyDescent="0.25">
      <c r="A15" s="61"/>
      <c r="B15" s="64"/>
      <c r="C15" s="15"/>
      <c r="D15" s="54" t="s">
        <v>30</v>
      </c>
      <c r="E15" s="48" t="s">
        <v>31</v>
      </c>
      <c r="F15" s="48" t="s">
        <v>32</v>
      </c>
      <c r="G15" s="48" t="s">
        <v>33</v>
      </c>
      <c r="H15" s="48" t="s">
        <v>34</v>
      </c>
      <c r="I15" s="48" t="s">
        <v>35</v>
      </c>
      <c r="J15" s="48" t="s">
        <v>36</v>
      </c>
      <c r="K15" s="48" t="s">
        <v>37</v>
      </c>
      <c r="L15" s="48" t="s">
        <v>38</v>
      </c>
      <c r="M15" s="48" t="s">
        <v>39</v>
      </c>
      <c r="N15" s="48" t="s">
        <v>40</v>
      </c>
      <c r="O15" s="48" t="s">
        <v>41</v>
      </c>
    </row>
    <row r="16" spans="1:15" x14ac:dyDescent="0.25">
      <c r="A16" s="61"/>
      <c r="B16" s="64"/>
      <c r="C16" s="15"/>
      <c r="D16" s="54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</row>
    <row r="17" spans="1:15" x14ac:dyDescent="0.25">
      <c r="A17" s="61"/>
      <c r="B17" s="64"/>
      <c r="C17" s="15" t="s">
        <v>42</v>
      </c>
      <c r="D17" s="54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ht="15.75" thickBot="1" x14ac:dyDescent="0.3">
      <c r="A18" s="62"/>
      <c r="B18" s="65"/>
      <c r="C18" s="16"/>
      <c r="D18" s="55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</row>
    <row r="19" spans="1:15" x14ac:dyDescent="0.25">
      <c r="A19" s="17" t="s">
        <v>43</v>
      </c>
      <c r="B19" s="18"/>
      <c r="C19" s="18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5" x14ac:dyDescent="0.25">
      <c r="A20" s="20" t="s">
        <v>44</v>
      </c>
      <c r="B20" s="21"/>
      <c r="C20" s="21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x14ac:dyDescent="0.25">
      <c r="A21" s="20" t="s">
        <v>45</v>
      </c>
      <c r="B21" s="21"/>
      <c r="C21" s="21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x14ac:dyDescent="0.25">
      <c r="A22" s="23" t="s">
        <v>46</v>
      </c>
      <c r="B22" s="24">
        <v>610998</v>
      </c>
      <c r="C22" s="25">
        <f t="shared" ref="C22:C27" si="0">SUM(D22:O22)</f>
        <v>130000</v>
      </c>
      <c r="D22" s="22"/>
      <c r="E22" s="22">
        <v>50000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80000</v>
      </c>
      <c r="L22" s="22">
        <v>0</v>
      </c>
      <c r="M22" s="22">
        <v>0</v>
      </c>
      <c r="N22" s="22">
        <v>0</v>
      </c>
      <c r="O22" s="22">
        <v>0</v>
      </c>
    </row>
    <row r="23" spans="1:15" x14ac:dyDescent="0.25">
      <c r="A23" s="23" t="s">
        <v>47</v>
      </c>
      <c r="B23" s="21">
        <v>614020</v>
      </c>
      <c r="C23" s="25">
        <f t="shared" si="0"/>
        <v>96000</v>
      </c>
      <c r="D23" s="22">
        <v>8000</v>
      </c>
      <c r="E23" s="22">
        <v>8000</v>
      </c>
      <c r="F23" s="22">
        <v>8000</v>
      </c>
      <c r="G23" s="22">
        <v>8000</v>
      </c>
      <c r="H23" s="22">
        <v>8000</v>
      </c>
      <c r="I23" s="22">
        <v>8000</v>
      </c>
      <c r="J23" s="22">
        <v>8000</v>
      </c>
      <c r="K23" s="22">
        <v>8000</v>
      </c>
      <c r="L23" s="22">
        <v>8000</v>
      </c>
      <c r="M23" s="22">
        <v>8000</v>
      </c>
      <c r="N23" s="22">
        <v>8000</v>
      </c>
      <c r="O23" s="22">
        <v>8000</v>
      </c>
    </row>
    <row r="24" spans="1:15" x14ac:dyDescent="0.25">
      <c r="A24" s="23" t="s">
        <v>48</v>
      </c>
      <c r="B24" s="21">
        <v>624110</v>
      </c>
      <c r="C24" s="25">
        <f t="shared" si="0"/>
        <v>20000</v>
      </c>
      <c r="D24" s="22">
        <v>10000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10000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</row>
    <row r="25" spans="1:15" x14ac:dyDescent="0.25">
      <c r="A25" s="23" t="s">
        <v>49</v>
      </c>
      <c r="B25" s="21">
        <v>624260</v>
      </c>
      <c r="C25" s="25">
        <f t="shared" si="0"/>
        <v>17400</v>
      </c>
      <c r="D25" s="22">
        <v>1400</v>
      </c>
      <c r="E25" s="22">
        <v>1400</v>
      </c>
      <c r="F25" s="22">
        <v>1400</v>
      </c>
      <c r="G25" s="22">
        <v>1400</v>
      </c>
      <c r="H25" s="22">
        <v>1400</v>
      </c>
      <c r="I25" s="22">
        <v>1400</v>
      </c>
      <c r="J25" s="22">
        <v>1600</v>
      </c>
      <c r="K25" s="22">
        <v>1600</v>
      </c>
      <c r="L25" s="22">
        <v>1600</v>
      </c>
      <c r="M25" s="22">
        <v>1400</v>
      </c>
      <c r="N25" s="22">
        <v>1400</v>
      </c>
      <c r="O25" s="22">
        <v>1400</v>
      </c>
    </row>
    <row r="26" spans="1:15" x14ac:dyDescent="0.25">
      <c r="A26" s="23" t="s">
        <v>50</v>
      </c>
      <c r="B26" s="21">
        <v>624691</v>
      </c>
      <c r="C26" s="25">
        <f t="shared" si="0"/>
        <v>25000</v>
      </c>
      <c r="D26" s="22">
        <v>0</v>
      </c>
      <c r="E26" s="22">
        <v>0</v>
      </c>
      <c r="F26" s="22">
        <v>5000</v>
      </c>
      <c r="G26" s="22">
        <v>0</v>
      </c>
      <c r="H26" s="22">
        <v>0</v>
      </c>
      <c r="I26" s="22">
        <v>20000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</row>
    <row r="27" spans="1:15" s="29" customFormat="1" x14ac:dyDescent="0.25">
      <c r="A27" s="26" t="s">
        <v>51</v>
      </c>
      <c r="B27" s="27"/>
      <c r="C27" s="25">
        <f t="shared" si="0"/>
        <v>288400</v>
      </c>
      <c r="D27" s="28">
        <f>SUM(D22:D26)</f>
        <v>19400</v>
      </c>
      <c r="E27" s="28">
        <f>SUM(E22:E26)</f>
        <v>59400</v>
      </c>
      <c r="F27" s="28">
        <f>SUM(F22:F26)</f>
        <v>14400</v>
      </c>
      <c r="G27" s="28">
        <f t="shared" ref="G27:O27" si="1">SUM(G22:G26)</f>
        <v>9400</v>
      </c>
      <c r="H27" s="28">
        <f t="shared" si="1"/>
        <v>9400</v>
      </c>
      <c r="I27" s="28">
        <f t="shared" si="1"/>
        <v>29400</v>
      </c>
      <c r="J27" s="28">
        <f t="shared" si="1"/>
        <v>19600</v>
      </c>
      <c r="K27" s="28">
        <f t="shared" si="1"/>
        <v>89600</v>
      </c>
      <c r="L27" s="28">
        <f t="shared" si="1"/>
        <v>9600</v>
      </c>
      <c r="M27" s="28">
        <f t="shared" si="1"/>
        <v>9400</v>
      </c>
      <c r="N27" s="28">
        <f t="shared" si="1"/>
        <v>9400</v>
      </c>
      <c r="O27" s="28">
        <f t="shared" si="1"/>
        <v>9400</v>
      </c>
    </row>
    <row r="28" spans="1:15" x14ac:dyDescent="0.25">
      <c r="A28" s="30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x14ac:dyDescent="0.25">
      <c r="A29" s="33" t="s">
        <v>52</v>
      </c>
      <c r="B29" s="34"/>
      <c r="C29" s="34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</row>
    <row r="30" spans="1:15" x14ac:dyDescent="0.25">
      <c r="A30" s="33" t="s">
        <v>53</v>
      </c>
      <c r="B30" s="34"/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</row>
    <row r="31" spans="1:15" x14ac:dyDescent="0.25">
      <c r="A31" s="36"/>
      <c r="B31" s="34"/>
      <c r="C31" s="34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5">
      <c r="A32" s="36"/>
      <c r="B32" s="38"/>
      <c r="C32" s="38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5">
      <c r="A33" s="36"/>
      <c r="B33" s="38"/>
      <c r="C33" s="38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5">
      <c r="A34" s="36"/>
      <c r="B34" s="38"/>
      <c r="C34" s="38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5">
      <c r="A35" s="36"/>
      <c r="B35" s="38"/>
      <c r="C35" s="38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ht="15.75" thickBot="1" x14ac:dyDescent="0.3">
      <c r="A36" s="39" t="s">
        <v>54</v>
      </c>
      <c r="B36" s="40"/>
      <c r="C36" s="41"/>
      <c r="D36" s="42">
        <f>SUM(D29:D35)</f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</row>
    <row r="37" spans="1:15" ht="15.75" thickBot="1" x14ac:dyDescent="0.3">
      <c r="A37" s="43"/>
      <c r="B37" s="44" t="s">
        <v>55</v>
      </c>
      <c r="C37" s="45">
        <f>SUM(D37:O37)</f>
        <v>288400</v>
      </c>
      <c r="D37" s="46">
        <f>SUM(D27+D36)</f>
        <v>19400</v>
      </c>
      <c r="E37" s="47">
        <f>+E27+E36</f>
        <v>59400</v>
      </c>
      <c r="F37" s="47">
        <f>+F27+F36</f>
        <v>14400</v>
      </c>
      <c r="G37" s="47">
        <f>+G27+G36</f>
        <v>9400</v>
      </c>
      <c r="H37" s="47">
        <f>+H27+H36</f>
        <v>9400</v>
      </c>
      <c r="I37" s="47">
        <f>+I27+I36</f>
        <v>29400</v>
      </c>
      <c r="J37" s="47">
        <f>J27+J36</f>
        <v>19600</v>
      </c>
      <c r="K37" s="47">
        <f>+K27-K36</f>
        <v>89600</v>
      </c>
      <c r="L37" s="47">
        <f>+L27+L36</f>
        <v>9600</v>
      </c>
      <c r="M37" s="47">
        <f>+M27+M36</f>
        <v>9400</v>
      </c>
      <c r="N37" s="47">
        <f>+N27+N36</f>
        <v>9400</v>
      </c>
      <c r="O37" s="47">
        <f>+O27+O36</f>
        <v>9400</v>
      </c>
    </row>
  </sheetData>
  <mergeCells count="27">
    <mergeCell ref="B8:C8"/>
    <mergeCell ref="B3:C3"/>
    <mergeCell ref="B4:C4"/>
    <mergeCell ref="B5:C5"/>
    <mergeCell ref="B6:C6"/>
    <mergeCell ref="B7:C7"/>
    <mergeCell ref="B9:C9"/>
    <mergeCell ref="B10:C10"/>
    <mergeCell ref="B11:C11"/>
    <mergeCell ref="A14:A18"/>
    <mergeCell ref="B14:B18"/>
    <mergeCell ref="D14:F14"/>
    <mergeCell ref="G14:I14"/>
    <mergeCell ref="J14:L14"/>
    <mergeCell ref="M14:O14"/>
    <mergeCell ref="D15:D18"/>
    <mergeCell ref="E15:E18"/>
    <mergeCell ref="F15:F18"/>
    <mergeCell ref="G15:G18"/>
    <mergeCell ref="H15:H18"/>
    <mergeCell ref="I15:I18"/>
    <mergeCell ref="J15:J18"/>
    <mergeCell ref="K15:K18"/>
    <mergeCell ref="L15:L18"/>
    <mergeCell ref="M15:M18"/>
    <mergeCell ref="N15:N18"/>
    <mergeCell ref="O15:O18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  <headerFooter>
    <oddHeader>&amp;L&amp;G&amp;C&amp;G&amp;R&amp;"-,Bold"Agreement Symbol: &lt;insert data from PPA Art. 4.2&gt;
Agreement Amendment, if any &lt;#&gt;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UNHCR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Mignon van der Liet-Senders</dc:creator>
  <cp:lastModifiedBy>Anja Niebergall</cp:lastModifiedBy>
  <cp:lastPrinted>2013-12-05T13:59:32Z</cp:lastPrinted>
  <dcterms:created xsi:type="dcterms:W3CDTF">2013-12-05T13:44:13Z</dcterms:created>
  <dcterms:modified xsi:type="dcterms:W3CDTF">2013-12-05T14:01:07Z</dcterms:modified>
</cp:coreProperties>
</file>