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24226"/>
  <mc:AlternateContent xmlns:mc="http://schemas.openxmlformats.org/markup-compatibility/2006">
    <mc:Choice Requires="x15">
      <x15ac:absPath xmlns:x15ac="http://schemas.microsoft.com/office/spreadsheetml/2010/11/ac" url="F:\1. NESPAK D Data\4199 - UNHCR\12. Proposed Work Orders\2022 Projects\BOQ All\"/>
    </mc:Choice>
  </mc:AlternateContent>
  <xr:revisionPtr revIDLastSave="0" documentId="11_2F54C8BBDF79A5E6FB74FB23BE8ED757D02AEEFD" xr6:coauthVersionLast="47" xr6:coauthVersionMax="47" xr10:uidLastSave="{00000000-0000-0000-0000-000000000000}"/>
  <bookViews>
    <workbookView xWindow="0" yWindow="0" windowWidth="20490" windowHeight="7155" tabRatio="931" xr2:uid="{00000000-000D-0000-FFFF-FFFF00000000}"/>
  </bookViews>
  <sheets>
    <sheet name="Summary" sheetId="85" r:id="rId1"/>
    <sheet name="Estimates Combine" sheetId="84"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'Estimates Combine'!$84:$201</definedName>
    <definedName name="_xlnm._FilterDatabase" localSheetId="0" hidden="1">Summary!$A$9:$D$14</definedName>
    <definedName name="_Order1" hidden="1">255</definedName>
    <definedName name="_Order2" hidden="1">0</definedName>
    <definedName name="ADH">[1]MAT!$B$119:$H$119</definedName>
    <definedName name="AI.BR">[1]MAT!$B$159:$H$159</definedName>
    <definedName name="AL.AT">[1]MAT!$B$5:$H$5</definedName>
    <definedName name="Al.TB8">[1]MAT!$B$6:$H$6</definedName>
    <definedName name="ANI">[1]MAT!$B$7:$H$7</definedName>
    <definedName name="AR.C">[1]MAT!$B$8:$H$8</definedName>
    <definedName name="B.1">[1]CIV!$G$23</definedName>
    <definedName name="B.10">[1]CIV!$G$247</definedName>
    <definedName name="b.11">[1]PLB!$F$78</definedName>
    <definedName name="B.12">[1]PLB!$F$136</definedName>
    <definedName name="B.13">[1]PLB!$G$140</definedName>
    <definedName name="B.14">[1]ELE!$F$38</definedName>
    <definedName name="B.15">[1]ELE!$F$684</definedName>
    <definedName name="B.2">[1]CIV!$G$26</definedName>
    <definedName name="B.3">[1]CIV!$G$95</definedName>
    <definedName name="B.4">[1]CIV!$G$109</definedName>
    <definedName name="B.5">[1]CIV!$G$112</definedName>
    <definedName name="B.6">[1]CIV!$G$139</definedName>
    <definedName name="b.7">[1]CIV!$G$160</definedName>
    <definedName name="B.8">[1]CIV!$G$187</definedName>
    <definedName name="B.9">[1]CIV!$G$227</definedName>
    <definedName name="B.BC12">[1]MAT!$B$225:$H$225</definedName>
    <definedName name="B.BH3">[1]MAT!$B$14:$H$14</definedName>
    <definedName name="B.BH4">[1]MAT!$B$120:$H$120</definedName>
    <definedName name="B.BH5">[1]MAT!$B$121:$H$121</definedName>
    <definedName name="B.BOLT">[1]MAT!$B$277:$H$277</definedName>
    <definedName name="B.BT12">[1]MAT!$B$122:$H$122</definedName>
    <definedName name="B.BT6">[1]MAT!$B$15:$H$15</definedName>
    <definedName name="B.BT9">[1]MAT!$B$123:$H$123</definedName>
    <definedName name="B.CIV">[1]SUMM!$C$18</definedName>
    <definedName name="B.E1">[1]ELE!$F$44</definedName>
    <definedName name="B.E2">[1]ELE!$F$517</definedName>
    <definedName name="B.E3">[1]ELE!$F$531</definedName>
    <definedName name="B.E4">[1]ELE!$F$568</definedName>
    <definedName name="B.E5">[1]ELE!$F$581</definedName>
    <definedName name="B.E6">[1]ELE!$F$605</definedName>
    <definedName name="B.E7">[1]ELE!$F$628</definedName>
    <definedName name="B.E8">[1]ELE!$F$642</definedName>
    <definedName name="B.E9">[1]ELE!$F$683</definedName>
    <definedName name="B.ELE">[1]SUMM!$C$28</definedName>
    <definedName name="B.MEC">[1]SUMM!$C$24</definedName>
    <definedName name="B.PH5">[1]MAT!$B$126:$H$126</definedName>
    <definedName name="B.PLU">[1]SUMM!$C$22</definedName>
    <definedName name="B.SC1">[1]MAT!$B$17:$H$17</definedName>
    <definedName name="B.SC1.25">[1]MAT!$B$16:$H$16</definedName>
    <definedName name="B.SC1.5">[1]MAT!$B$124:$H$124</definedName>
    <definedName name="B.SC19">[1]MAT!$B$125:$H$125</definedName>
    <definedName name="B.WIRE">[1]MAT!$B$9:$H$9</definedName>
    <definedName name="BAH">[1]LAB!$B$4:$H$4</definedName>
    <definedName name="BBO">[1]LAB!$B$6:$H$6</definedName>
    <definedName name="BGV.20">[1]MAT!$B$223:$H$223</definedName>
    <definedName name="BGV.25">[1]MAT!$B$224:$H$224</definedName>
    <definedName name="BHO">[1]MAT!$B$10:$H$10</definedName>
    <definedName name="BIT.60">[1]MAT!$B$12:$H$12</definedName>
    <definedName name="BIT.80">[1]MAT!$B$13:$H$13</definedName>
    <definedName name="BLO.4">[1]MAT!$B$58:$H$58</definedName>
    <definedName name="BLO.8">[1]MAT!$B$59:$H$59</definedName>
    <definedName name="BR">[1]MAT!$B$18:$H$18</definedName>
    <definedName name="BR.BA">[1]MAT!$B$20:$H$20</definedName>
    <definedName name="BR.T">[1]MAT!$B$19:$H$19</definedName>
    <definedName name="BT">[1]MAT!$B$160:$H$160</definedName>
    <definedName name="BULO">[1]EQP!$B$9:$H$9</definedName>
    <definedName name="BUM">[1]LAB!$B$10:$H$10</definedName>
    <definedName name="BUS">[1]MAT!$B$154:$H$154</definedName>
    <definedName name="BUSH">[1]MAT!$B$22:$H$22</definedName>
    <definedName name="BW">[1]MAT!$B$11:$H$11</definedName>
    <definedName name="C.MS50">'[1]P-NS'!$H$199</definedName>
    <definedName name="C.MSH">'[1]P-NS'!$H$631</definedName>
    <definedName name="C.PPR40">'[1]P-NS'!$H$110</definedName>
    <definedName name="C.PPR50">'[1]P-NS'!$H$132</definedName>
    <definedName name="C.PPR63">'[1]P-NS'!$H$154</definedName>
    <definedName name="C.PPR90">'[1]P-NS'!$H$176</definedName>
    <definedName name="C.UPVC150">'[1]P-NS'!$H$331</definedName>
    <definedName name="C.UPVC250">'[1]P-NS'!$H$375</definedName>
    <definedName name="C.UPVC300">'[1]P-NS'!$H$397</definedName>
    <definedName name="C.UPVC50">'[1]P-NS'!$H$265</definedName>
    <definedName name="C.UPVC75">'[1]P-NS'!$H$287</definedName>
    <definedName name="C.W">[1]MAT!$B$25:$H$25</definedName>
    <definedName name="C10.2a3NS">'[1]10'!$H$651</definedName>
    <definedName name="c10.2c3">'[1]10'!$H$228</definedName>
    <definedName name="C10.2C3NS">'[1]10'!$H$677</definedName>
    <definedName name="c10.4a3">'[1]10'!$H$409</definedName>
    <definedName name="C10.4A3NS">'[1]10'!$H$703</definedName>
    <definedName name="c10.4c3">'[1]10'!$H$501</definedName>
    <definedName name="C10.4C3NS">'[1]10'!$H$729</definedName>
    <definedName name="c10.5">'[1]10'!$J$609</definedName>
    <definedName name="c10.6">'[1]10'!$J$625</definedName>
    <definedName name="C13.1A">'[1]13'!$H$50</definedName>
    <definedName name="c14.1b">'[1]14'!$H$26</definedName>
    <definedName name="c14.22">'[1]14'!$H$251</definedName>
    <definedName name="c14.24a">'[1]14'!$H$265</definedName>
    <definedName name="c14.25a">'[1]14'!$H$293</definedName>
    <definedName name="c14.25c">'[1]14'!$H$305</definedName>
    <definedName name="c14.25d">'[1]14'!$H$316</definedName>
    <definedName name="c14.2a2">'[1]14'!$H$56</definedName>
    <definedName name="c14.2c1">'[1]14'!$H$98</definedName>
    <definedName name="c14.32b">'[1]14'!$H$360</definedName>
    <definedName name="c14.32c">'[1]14'!$H$372</definedName>
    <definedName name="C14.4c">'[1]14'!$H$158</definedName>
    <definedName name="c14.50a">'[1]14'!$H$408</definedName>
    <definedName name="c14.55a">'[1]14'!$H$479</definedName>
    <definedName name="c14.55b">'[1]14'!$H$491</definedName>
    <definedName name="c14.55c">'[1]14'!$H$503</definedName>
    <definedName name="c14.64a">'[1]14'!$H$531</definedName>
    <definedName name="c14.64b">'[1]14'!$H$542</definedName>
    <definedName name="c14.64c">'[1]14'!$H$553</definedName>
    <definedName name="c14.64d">'[1]14'!$H$564</definedName>
    <definedName name="c15.1a2">'[1]15'!$H$26</definedName>
    <definedName name="c15.3.2">'[1]15'!$H$50</definedName>
    <definedName name="c15.34a">'[1]15'!$H$141</definedName>
    <definedName name="c15.34b">'[1]15'!$H$161</definedName>
    <definedName name="c15.35a">'[1]15'!$H$181</definedName>
    <definedName name="c15.35b">'[1]15'!$H$201</definedName>
    <definedName name="c15.4.3">'[1]15'!$H$122</definedName>
    <definedName name="c15.61">'[1]15'!$H$245</definedName>
    <definedName name="c15.65">'[1]15'!$H$294</definedName>
    <definedName name="c16.11c1">'[1]16'!$H$174</definedName>
    <definedName name="c16.66c">'[1]16'!$H$195</definedName>
    <definedName name="c16.72a">'[1]16'!$H$216</definedName>
    <definedName name="c16.75c3">'[1]16'!$H$237</definedName>
    <definedName name="c17.13">'[1]17'!$H$91</definedName>
    <definedName name="C23.14">'[1]23'!$H$258</definedName>
    <definedName name="c23.15">'[1]23'!$H$277</definedName>
    <definedName name="c23.1a1">'[1]23'!$H$28</definedName>
    <definedName name="c23.23b">'[1]23'!$H$325</definedName>
    <definedName name="c23.2a1">'[1]23'!$H$57</definedName>
    <definedName name="C23.30D">'[1]23'!$H$382</definedName>
    <definedName name="C23.34a">'[1]23'!$H$401</definedName>
    <definedName name="C23.35">'[1]23'!$H$420</definedName>
    <definedName name="C23.37">'[1]23'!$H$439</definedName>
    <definedName name="C23.39A4">'[1]23'!$H$496</definedName>
    <definedName name="C23.39A5">'[1]23'!$H$515</definedName>
    <definedName name="c23.39a7">'[1]23'!$H$553</definedName>
    <definedName name="c23.39a8">'[1]23'!$H$572</definedName>
    <definedName name="C23.39A9">'[1]23'!$H$591</definedName>
    <definedName name="c23.47c">'[1]23'!$H$750</definedName>
    <definedName name="c23.53b">'[1]23'!$H$788</definedName>
    <definedName name="C23.54A">'[1]23'!$H$883</definedName>
    <definedName name="C23.55A">'[1]23'!$H$902</definedName>
    <definedName name="C23.58">'[1]23'!$H$921</definedName>
    <definedName name="C23.59B">'[1]23'!$H$940</definedName>
    <definedName name="C23.5A1">'[1]23'!$H$115</definedName>
    <definedName name="c23.5d1">'[1]23'!$H$192</definedName>
    <definedName name="c23.8a">'[1]23'!$H$220</definedName>
    <definedName name="c25.12a">'[1]25'!$H$233</definedName>
    <definedName name="c25.15">'[1]25'!$H$256</definedName>
    <definedName name="c25.2a">'[1]25'!$H$60</definedName>
    <definedName name="C25.5A">'[1]25'!$H$175</definedName>
    <definedName name="C25.5B">'[1]25'!$H$198</definedName>
    <definedName name="c26.10">'[1]26'!$H$79</definedName>
    <definedName name="c26.2c8">'[1]26'!$H$18</definedName>
    <definedName name="c26.8a">'[1]26'!$H$48</definedName>
    <definedName name="C27.23B4">'[1]27'!$H$86</definedName>
    <definedName name="C27.23B5">'[1]27'!$H$109</definedName>
    <definedName name="C27.23B8">'[1]27'!$H$154</definedName>
    <definedName name="C27.23B9">'[1]27'!$H$177</definedName>
    <definedName name="C28.14">'[1]28'!$H$110</definedName>
    <definedName name="C28.25">'[1]28'!$H$181</definedName>
    <definedName name="c28.26a">'[1]28'!$H$205</definedName>
    <definedName name="c28.40a">'[1]28'!$H$281</definedName>
    <definedName name="c28.40b">'[1]28'!$H$302</definedName>
    <definedName name="c28.41">'[1]28'!$H$330</definedName>
    <definedName name="c28.51a">'[1]28'!$H$358</definedName>
    <definedName name="c28.53">'[1]28'!$H$399</definedName>
    <definedName name="c28.54a">'[1]28'!$H$434</definedName>
    <definedName name="c3.12d">'[1]3'!$H$80</definedName>
    <definedName name="c3.16a">'[1]3'!$H$108</definedName>
    <definedName name="c3.16b">'[1]3'!$H$125</definedName>
    <definedName name="c3.18c">'[1]3'!$H$139</definedName>
    <definedName name="c3.21b">'[1]3'!$H$152</definedName>
    <definedName name="C3.21NS2">'[1]3'!$H$209</definedName>
    <definedName name="C3.24B4">'[1]3'!$H$286</definedName>
    <definedName name="C30.11">'[1]30'!$H$99</definedName>
    <definedName name="C30.114">'[1]30'!$H$925</definedName>
    <definedName name="C30.12">'[1]30'!$H$122</definedName>
    <definedName name="C30.13">'[1]30'!$H$145</definedName>
    <definedName name="C30.14">'[1]30'!$H$168</definedName>
    <definedName name="C30.19">'[1]30'!$H$238</definedName>
    <definedName name="C30.1A">'[1]30'!$H$21</definedName>
    <definedName name="C30.20">'[1]30'!$H$261</definedName>
    <definedName name="C30.21">'[1]30'!$H$284</definedName>
    <definedName name="C30.22">'[1]30'!$H$307</definedName>
    <definedName name="C30.24">'[1]30'!$H$330</definedName>
    <definedName name="C30.25">'[1]30'!$H$353</definedName>
    <definedName name="C30.32">'[1]30'!$H$376</definedName>
    <definedName name="C30.33">'[1]30'!$H$399</definedName>
    <definedName name="C30.3A">'[1]30'!$H$43</definedName>
    <definedName name="C30.40">'[1]30'!$H$514</definedName>
    <definedName name="C30.43">'[1]30'!$H$560</definedName>
    <definedName name="C30.44">'[1]30'!$H$583</definedName>
    <definedName name="C30.4A">'[1]30'!$J$53</definedName>
    <definedName name="C30.55">'[1]30'!$H$607</definedName>
    <definedName name="C30.59">'[1]30'!$H$629</definedName>
    <definedName name="C30.70">'[1]30'!$H$694</definedName>
    <definedName name="C30.70NS">'[1]30'!$H$715</definedName>
    <definedName name="C30.90">'[1]30'!$H$753</definedName>
    <definedName name="C30.93">'[1]30'!$H$806</definedName>
    <definedName name="C30.95">'[1]30'!$H$830</definedName>
    <definedName name="C30.96">'[1]30'!$H$854</definedName>
    <definedName name="C30.97">'[1]30'!$H$878</definedName>
    <definedName name="c31.31b">'[1]31'!$H$21</definedName>
    <definedName name="c31.74">'[1]31'!$H$41</definedName>
    <definedName name="c4.13b">'[1]4'!$H$36</definedName>
    <definedName name="c4.19a">'[1]4'!$H$53</definedName>
    <definedName name="c4.20">'[1]4'!$H$70</definedName>
    <definedName name="C4.3">'[1]4'!$H$24</definedName>
    <definedName name="C4006.W">[1]MAT!$B$161:$H$161</definedName>
    <definedName name="C5.13F">'[1]5'!$H$578</definedName>
    <definedName name="C5.13G">'[1]5'!$H$606</definedName>
    <definedName name="C5.14G">'[1]5'!$H$737</definedName>
    <definedName name="C5.15B">'[1]5'!$H$774</definedName>
    <definedName name="C5.15E">'[1]5'!$H$839</definedName>
    <definedName name="C5.15F">'[1]5'!$H$867</definedName>
    <definedName name="C5.16A">'[1]5'!$H$905</definedName>
    <definedName name="C5.16B">'[1]5'!$H$933</definedName>
    <definedName name="C5.16C">'[1]5'!$H$961</definedName>
    <definedName name="C5.17A1">'[1]5'!$H$1001</definedName>
    <definedName name="C5.17B1">'[1]5'!$H$1098</definedName>
    <definedName name="C5.17B2">'[1]5'!$H$1126</definedName>
    <definedName name="C5.17B3">'[1]5'!$H$1155</definedName>
    <definedName name="C5.17C1">'[1]5'!$H$1194</definedName>
    <definedName name="C5.17C2">'[1]5'!$H$1222</definedName>
    <definedName name="C5.17C3">'[1]5'!$H$1250</definedName>
    <definedName name="C5.20A">'[1]5'!$H$1422</definedName>
    <definedName name="c5.20b">'[1]5'!$H$1450</definedName>
    <definedName name="C5.20C">'[1]5'!$H$1478</definedName>
    <definedName name="C5.21A">'[1]5'!$H$1525</definedName>
    <definedName name="C5.21B">'[1]5'!$H$1553</definedName>
    <definedName name="C5.21C">'[1]5'!$H$1581</definedName>
    <definedName name="C5.22A">'[1]5'!$H$1630</definedName>
    <definedName name="C5.22B">'[1]5'!$H$1665</definedName>
    <definedName name="C5.22C">'[1]5'!$H$1704</definedName>
    <definedName name="C5.24">'[1]5'!$H$1730</definedName>
    <definedName name="C5.27A">'[1]5'!$H$1807</definedName>
    <definedName name="C5.28a">'[1]5'!$H$1845</definedName>
    <definedName name="C5.35">'[1]5'!$H$1871</definedName>
    <definedName name="C5.44A">'[1]5'!$H$1943</definedName>
    <definedName name="C5.44F">'[1]5'!$H$1955</definedName>
    <definedName name="C5.44G">'[1]5'!$H$1967</definedName>
    <definedName name="C5.44H">'[1]5'!$H$1980</definedName>
    <definedName name="c5.8c">'[1]5'!$H$168</definedName>
    <definedName name="C5.8E">'[1]5'!$H$229</definedName>
    <definedName name="C8.1A">'[1]8'!$H$30</definedName>
    <definedName name="CAH">[1]LAB!$B$14:$H$14</definedName>
    <definedName name="CAR">[1]LAB!$B$12:$H$12</definedName>
    <definedName name="CAR.1">[1]LAB!$B$13:$H$13</definedName>
    <definedName name="CAR.S">[1]LAB!$B$15:$H$15</definedName>
    <definedName name="CE.CT2">'[2]E-NS'!$H$1671</definedName>
    <definedName name="CE.CT3">'[2]E-NS'!$H$1692</definedName>
    <definedName name="ce1.02">'[1]E-NS'!$H$50</definedName>
    <definedName name="CE2.01">'[1]E-NS'!$H$95</definedName>
    <definedName name="CE2.02">'[1]E-NS'!$H$117</definedName>
    <definedName name="CE2.03">'[1]E-NS'!$H$140</definedName>
    <definedName name="CE2.04">'[1]E-NS'!$H$186</definedName>
    <definedName name="CE2.05">'[1]E-NS'!$H$209</definedName>
    <definedName name="CE2.06">'[1]E-NS'!$H$232</definedName>
    <definedName name="CE2.07">'[1]E-NS'!$H$255</definedName>
    <definedName name="CE2.08">'[1]E-NS'!$H$278</definedName>
    <definedName name="CE2.09">'[1]E-NS'!$H$301</definedName>
    <definedName name="CE2.10">'[1]E-NS'!$H$324</definedName>
    <definedName name="CE2.11">'[1]E-NS'!$H$347</definedName>
    <definedName name="CE2.12">'[1]E-NS'!$H$370</definedName>
    <definedName name="CE2.13">'[1]E-NS'!$H$393</definedName>
    <definedName name="CE2.14">'[1]E-NS'!$H$416</definedName>
    <definedName name="CE2.15">'[1]E-NS'!$H$439</definedName>
    <definedName name="CE2.16">'[1]E-NS'!$H$462</definedName>
    <definedName name="CE2.17">'[1]E-NS'!$H$485</definedName>
    <definedName name="CE2.18">'[1]E-NS'!$H$508</definedName>
    <definedName name="CE2.19">'[1]E-NS'!$H$531</definedName>
    <definedName name="CE2.20">'[1]E-NS'!$H$554</definedName>
    <definedName name="CE2.21">'[1]E-NS'!$H$577</definedName>
    <definedName name="CE2.22">'[1]E-NS'!$H$600</definedName>
    <definedName name="CE2.23">'[1]E-NS'!$H$623</definedName>
    <definedName name="CE2.24">'[1]E-NS'!$H$646</definedName>
    <definedName name="CE2.25">'[1]E-NS'!$H$669</definedName>
    <definedName name="CE2.26">'[1]E-NS'!$H$692</definedName>
    <definedName name="CE2.27">'[1]E-NS'!$H$715</definedName>
    <definedName name="CE2.28">'[1]E-NS'!$H$738</definedName>
    <definedName name="CE2.29">'[1]E-NS'!$H$761</definedName>
    <definedName name="CE2.30">'[1]E-NS'!$H$784</definedName>
    <definedName name="CE4.001">'[1]E-NS'!$H$1006</definedName>
    <definedName name="CE4.02A">'[1]E-NS'!$H$1363</definedName>
    <definedName name="CE4.02B">'[1]E-NS'!$H$1384</definedName>
    <definedName name="CE4.02C">'[1]E-NS'!$H$1405</definedName>
    <definedName name="CE5.01">'[1]E-NS'!$H$1475</definedName>
    <definedName name="CE5.02">'[1]E-NS'!$H$1495</definedName>
    <definedName name="CE5.03">'[1]E-NS'!$H$1515</definedName>
    <definedName name="CE6.02">'[1]E-NS'!$H$1597</definedName>
    <definedName name="CE7.01">'[1]E-NS'!$H$1740</definedName>
    <definedName name="CE9.01">'[1]E-NS'!$F$1917</definedName>
    <definedName name="CE9.02">'[1]E-NS'!$H$1940</definedName>
    <definedName name="CE9.03">'[1]E-NS'!$H$1962</definedName>
    <definedName name="CE9.05">'[1]E-NS'!$H$1985</definedName>
    <definedName name="CE9.06">'[1]E-NS'!$H$2009</definedName>
    <definedName name="CEM">[1]MAT!$B$24:$H$24</definedName>
    <definedName name="CHA">[1]MAT!$B$27:$H$27</definedName>
    <definedName name="CHAN">[1]MAT!$B$32:$H$32</definedName>
    <definedName name="CHI">[1]LAB!$B$17:$H$17</definedName>
    <definedName name="CHI.M">[1]LAB!$B$20:$H$20</definedName>
    <definedName name="CHI.S">[1]LAB!$B$21:$H$21</definedName>
    <definedName name="CHK">[1]MAT!$B$26:$H$26</definedName>
    <definedName name="CHO">[1]LAB!$B$22:$H$22</definedName>
    <definedName name="CI.C24">[1]MAT!$B$279:$H$279</definedName>
    <definedName name="CI.CF">[1]MAT!$B$28:$H$28</definedName>
    <definedName name="CI.F">[1]MAT!$B$29:$H$29</definedName>
    <definedName name="CI.FR">[1]MAT!$B$30:$H$30</definedName>
    <definedName name="CI.GT4">[1]MAT!$B$233:$H$233</definedName>
    <definedName name="CI.MC">[1]MAT!$B$164:$H$164</definedName>
    <definedName name="CI.P150">[1]MAT!$B$228:$H$228</definedName>
    <definedName name="CI.P230">[1]MAT!$B$229:$H$229</definedName>
    <definedName name="CI.P250">[1]MAT!$B$230:$H$230</definedName>
    <definedName name="CI.SV150">[1]MAT!$B$231:$H$231</definedName>
    <definedName name="CI.SV225">[1]MAT!$B$232:$H$232</definedName>
    <definedName name="CIG">[1]MAT!$B$127:$H$127</definedName>
    <definedName name="COH">[1]LAB!$B$23:$H$23</definedName>
    <definedName name="COWD">[1]MAT!$B$31:$H$31</definedName>
    <definedName name="CP.BC1">[1]MAT!$B$165:$H$165</definedName>
    <definedName name="CP.BTPH">[1]MAT!$B$166:$H$166</definedName>
    <definedName name="CP.BW">[1]MAT!$B$167:$H$167</definedName>
    <definedName name="CP.CP30">[1]MAT!$B$168:$H$168</definedName>
    <definedName name="CP.CV20">[1]MAT!$B$169:$H$169</definedName>
    <definedName name="CP.M">[1]MAT!$B$170:$H$170</definedName>
    <definedName name="CP.SNCS">[1]MAT!$B$238:$H$238</definedName>
    <definedName name="CP.TR24">[1]MAT!$B$172:$H$172</definedName>
    <definedName name="CP.TSC">[1]MAT!$B$171:$H$171</definedName>
    <definedName name="CP.WC30">[1]MAT!$B$173:$H$173</definedName>
    <definedName name="CPOH">[1]LAB!$B$85:$H$85</definedName>
    <definedName name="CR.6">[1]EQP!$B$13:$H$13</definedName>
    <definedName name="CR.L">[1]MAT!$B$35:$H$35</definedName>
    <definedName name="CR.LP">[3]MAT!$B$134:$H$134</definedName>
    <definedName name="CR.M">[1]MAT!$B$33:$H$33</definedName>
    <definedName name="CR.M37">[1]MAT!$B$34:$H$34</definedName>
    <definedName name="CRL1.5">[1]MAT!$B$36:$H$36</definedName>
    <definedName name="CRO">[1]LAB!$B$27:$H$27</definedName>
    <definedName name="D.BC">[1]MAT!$B$174:$H$174</definedName>
    <definedName name="DF.ASW">[1]MAT!$B$40:$H$40</definedName>
    <definedName name="DF.DL48">[1]MAT!$B$130:$H$130</definedName>
    <definedName name="DF.SL30">[1]MAT!$B$129:$H$129</definedName>
    <definedName name="DF.SLD">[1]MAT!$B$41:$H$41</definedName>
    <definedName name="DF.ST10">[1]MAT!$B$39:$H$39</definedName>
    <definedName name="DF.ST5">[1]MAT!$B$38:$H$38</definedName>
    <definedName name="DI.P150">[1]MAT!$B$239:$H$239</definedName>
    <definedName name="DI.P250">[1]MAT!$B$240:$H$240</definedName>
    <definedName name="DIG">[1]LAB!$B$28:$H$28</definedName>
    <definedName name="DRM">[1]EQP!$B$16:$H$16</definedName>
    <definedName name="E.AMP1000W">[1]MAT!$B$302:$H$302</definedName>
    <definedName name="E.B1">[1]MAT!$B$280:$H$280</definedName>
    <definedName name="E.B2">[1]MAT!$B$281:$H$281</definedName>
    <definedName name="E.CIS6W">[1]MAT!$B$300:$H$300</definedName>
    <definedName name="E.COS36W">[1]MAT!$B$301:$H$301</definedName>
    <definedName name="E.CT150">[1]MAT!$B$312:$H$312</definedName>
    <definedName name="E.CT300">[1]MAT!$B$313:$H$313</definedName>
    <definedName name="E.CT450">[1]MAT!$B$314:$H$314</definedName>
    <definedName name="E.FB">[1]MAT!$B$282:$H$282</definedName>
    <definedName name="E.PAJB">[1]MAT!$B$303:$H$303</definedName>
    <definedName name="E.PBOX">[1]MAT!$B$285:$H$285</definedName>
    <definedName name="E.S1G">[1]MAT!$B$290:$H$290</definedName>
    <definedName name="E.S2G">[1]MAT!$B$291:$H$291</definedName>
    <definedName name="E.S3G">[1]MAT!$B$292:$H$292</definedName>
    <definedName name="E.S4G">[1]MAT!$B$293:$H$293</definedName>
    <definedName name="E.SP">[1]MAT!$B$331:$H$331</definedName>
    <definedName name="E.SS15">[1]MAT!$B$295:$H$295</definedName>
    <definedName name="E.SS5">[1]MAT!$B$294:$H$294</definedName>
    <definedName name="E.TLRM">[1]MAT!$B$296:$H$296</definedName>
    <definedName name="E.TLRP">[1]MAT!$B$297:$H$297</definedName>
    <definedName name="E.TLS">[1]MAT!$B$284:$H$284</definedName>
    <definedName name="E.WB">[1]MAT!$B$298:$H$298</definedName>
    <definedName name="EAC">[1]EQP!$B$17:$H$17</definedName>
    <definedName name="EAR">[1]MAT!$B$42:$H$42</definedName>
    <definedName name="EC1.5SC">[1]MAT!$B$271:$H$271</definedName>
    <definedName name="EC1.5TC">[1]MAT!$B$306:$H$306</definedName>
    <definedName name="EC120FC">[1]MAT!$B$310:$H$310</definedName>
    <definedName name="EC150FC">[1]MAT!$B$311:$H$311</definedName>
    <definedName name="EC2.53C">[1]MAT!$B$307:$H$307</definedName>
    <definedName name="EC2.5SC">[1]MAT!$B$272:$H$272</definedName>
    <definedName name="EC25FC">[1]MAT!$B$274:$H$274</definedName>
    <definedName name="EC35FC">[1]MAT!$B$320:$H$320</definedName>
    <definedName name="EC4SC">[1]MAT!$B$273:$H$273</definedName>
    <definedName name="EC5.04">'[1]E-NS'!$H$1534</definedName>
    <definedName name="EC6FC">[1]MAT!$B$309:$H$309</definedName>
    <definedName name="EC70.3C">[1]MAT!$B$308:$H$308</definedName>
    <definedName name="EC70FC">[1]MAT!$B$275:$H$275</definedName>
    <definedName name="EC95FC">[1]MAT!$B$276:$H$276</definedName>
    <definedName name="ECW">[1]MAT!$B$283:$H$283</definedName>
    <definedName name="EF.56">[1]MAT!$B$322:$H$322</definedName>
    <definedName name="ELE">[1]LAB!$B$35:$H$35</definedName>
    <definedName name="ENS.PAJB">'[1]E-NS'!$H$1554</definedName>
    <definedName name="ENS.PVC100">'[1]E-NS'!$H$1429</definedName>
    <definedName name="ESC40TC">[1]MAT!$B$315:$H$315</definedName>
    <definedName name="FLG">[1]LAB!$B$40:$H$40</definedName>
    <definedName name="FLI">[1]MAT!$B$43:$H$43</definedName>
    <definedName name="GI.65">[1]MAT!$B$247:$H$247</definedName>
    <definedName name="GI.BN">[4]Material!$A$563:$I$563</definedName>
    <definedName name="GI.C2">[1]MAT!$B$52:$H$52</definedName>
    <definedName name="GI.G">[1]MAT!$B$249:$H$249</definedName>
    <definedName name="GI.P100MD">[1]MAT!$B$184:$H$184</definedName>
    <definedName name="GI.P30MD">[1]MAT!$B$181:$H$181</definedName>
    <definedName name="GI.P40MD">[1]MAT!$B$182:$H$182</definedName>
    <definedName name="GI.P50LD">[1]MAT!$B$132:$H$132</definedName>
    <definedName name="GI.P50MD">[1]MAT!$B$248:$H$248</definedName>
    <definedName name="GI.P75MD">[1]MAT!$B$183:$H$183</definedName>
    <definedName name="GI.S">[4]Material!$B$595:$I$595</definedName>
    <definedName name="GI.T2">[1]MAT!$B$53:$H$53</definedName>
    <definedName name="GL.P5">[1]MAT!$B$45:$H$45</definedName>
    <definedName name="GL.SH">[1]MAT!$B$246:$H$246</definedName>
    <definedName name="GL.T5">[1]MAT!$B$46:$H$46</definedName>
    <definedName name="GLA">[5]labour!$A$43:$I$43</definedName>
    <definedName name="GLU">[1]MAT!$B$47:$H$47</definedName>
    <definedName name="GR.SB">[1]MAT!$B$131:$H$131</definedName>
    <definedName name="GRA.20">[1]MAT!$B$49:$H$49</definedName>
    <definedName name="GRA.25">[1]MAT!$B$50:$H$50</definedName>
    <definedName name="GRAS">[1]MAT!$B$48:$H$48</definedName>
    <definedName name="GUM">[1]MAT!$B$55:$H$55</definedName>
    <definedName name="GV.100">[1]MAT!$B$180:$H$180</definedName>
    <definedName name="GV.13">[1]MAT!$B$242:$H$242</definedName>
    <definedName name="GV.150">[1]MAT!$B$245:$H$245</definedName>
    <definedName name="GV.20">[1]MAT!$B$243:$H$243</definedName>
    <definedName name="GV.30">[1]MAT!$B$176:$H$176</definedName>
    <definedName name="GV.40">[1]MAT!$B$177:$H$177</definedName>
    <definedName name="GV.50">[1]MAT!$B$244:$H$244</definedName>
    <definedName name="GV.65">[1]MAT!$B$178:$H$178</definedName>
    <definedName name="GV.75">[1]MAT!$B$179:$H$179</definedName>
    <definedName name="GYP.B">[1]MAT!$B$51:$H$51</definedName>
    <definedName name="HAM">[1]LAB!$B$44:$H$44</definedName>
    <definedName name="HEL">[1]LAB!$B$45:$H$45</definedName>
    <definedName name="HIN">[1]MAT!$B$56:$H$56</definedName>
    <definedName name="HOOK">[1]MAT!$B$57:$H$57</definedName>
    <definedName name="I.S37">[1]MAT!$B$60:$H$60</definedName>
    <definedName name="I.S75">[1]MAT!$B$61:$H$61</definedName>
    <definedName name="ITax">[1]LAB!$B$86:$H$86</definedName>
    <definedName name="L.10">[1]CIV!$I$247</definedName>
    <definedName name="L.4">[1]CIV!$I$109</definedName>
    <definedName name="L.5">[1]CIV!$I$112</definedName>
    <definedName name="L.6">[1]CIV!$I$139</definedName>
    <definedName name="L.7">[1]CIV!$I$160</definedName>
    <definedName name="L.8">[1]CIV!$I$187</definedName>
    <definedName name="L.9">[1]CIV!$I$227</definedName>
    <definedName name="L.GRA">[1]MAT!$B$134:$H$134</definedName>
    <definedName name="L.Y">[1]MAT!$B$135:$H$135</definedName>
    <definedName name="L15.3">'[1]15'!$J$37</definedName>
    <definedName name="L5.13">'[1]5'!$J$487</definedName>
    <definedName name="LAB">[1]LAB!$B$24:$H$24</definedName>
    <definedName name="LAB.S">[1]LAB!$B$25:$H$25</definedName>
    <definedName name="LB.18">[1]MAT!$B$185:$H$185</definedName>
    <definedName name="LIM">[1]MAT!$B$62:$H$62</definedName>
    <definedName name="LM">[1]MAT!$B$186:$H$186</definedName>
    <definedName name="lm10.4a3">'[1]10'!$J$394</definedName>
    <definedName name="lm10.4c3">'[1]10'!$J$486</definedName>
    <definedName name="LM13.1a">'[1]13'!$J$29</definedName>
    <definedName name="lm14.1b">'[1]14'!$J$16</definedName>
    <definedName name="lm14.25a">'[1]14'!$J$279</definedName>
    <definedName name="lm14.2a2">'[1]14'!$J$42</definedName>
    <definedName name="lm14.4c">'[1]14'!$J$136</definedName>
    <definedName name="lm14.50a">'[1]14'!$J$393</definedName>
    <definedName name="lm14.64a">'[1]14'!$J$517</definedName>
    <definedName name="lm15.1a2">'[1]15'!$J$15</definedName>
    <definedName name="lm15.3.2">'[1]15'!$J$40</definedName>
    <definedName name="lm15.4.3">'[1]15'!$J$112</definedName>
    <definedName name="lm15.61">'[1]15'!$J$222</definedName>
    <definedName name="lm15.65">'[1]15'!$J$284</definedName>
    <definedName name="lm16.11c1">'[1]16'!$J$161</definedName>
    <definedName name="lm16.66c">'[1]16'!$J$187</definedName>
    <definedName name="lm16.72a">'[1]16'!$J$208</definedName>
    <definedName name="lm16.75c3">'[1]16'!$J$229</definedName>
    <definedName name="lm17.13">'[1]17'!$J$67</definedName>
    <definedName name="lm23.15">'[1]23'!$J$271</definedName>
    <definedName name="lm23.1a1">'[1]23'!$J$13</definedName>
    <definedName name="lm23.23b">'[1]23'!$J$309</definedName>
    <definedName name="lm23.2a1">'[1]23'!$J$41</definedName>
    <definedName name="LM23.34a">'[1]23'!$J$395</definedName>
    <definedName name="lm23.39a10">'[1]23'!$J$604</definedName>
    <definedName name="lm23.39a7">'[1]23'!$J$547</definedName>
    <definedName name="lm23.39a8">'[1]23'!$J$566</definedName>
    <definedName name="lm23.47c">'[1]23'!$J$744</definedName>
    <definedName name="lm23.53b">'[1]23'!$J$782</definedName>
    <definedName name="lm25.12a">'[1]25'!$J$225</definedName>
    <definedName name="lm25.15">'[1]25'!$J$247</definedName>
    <definedName name="lm25.2a">'[1]25'!$J$40</definedName>
    <definedName name="lm25.4a">'[1]25'!$J$111</definedName>
    <definedName name="lm25.4b">'[1]25'!$J$138</definedName>
    <definedName name="lm26.10">'[1]26'!$J$68</definedName>
    <definedName name="lm26.8a">'[1]26'!$J$33</definedName>
    <definedName name="lm27.24a7">'[1]27'!$J$234</definedName>
    <definedName name="lm27.24a8">'[1]27'!$J$256</definedName>
    <definedName name="lm27.24a9">'[1]27'!$J$278</definedName>
    <definedName name="LM28.14">'[1]28'!$J$89</definedName>
    <definedName name="LM28.25">'[1]28'!$J$171</definedName>
    <definedName name="lm28.26a">'[1]28'!$J$195</definedName>
    <definedName name="lm28.40a">'[1]28'!$J$273</definedName>
    <definedName name="lm28.40b">'[1]28'!$J$294</definedName>
    <definedName name="lm28.41">'[1]28'!$J$318</definedName>
    <definedName name="lm28.51a">'[1]28'!$J$346</definedName>
    <definedName name="lm28.53">'[1]28'!$J$379</definedName>
    <definedName name="lm28.54a">'[1]28'!$J$417</definedName>
    <definedName name="LM3.12d">'[1]3'!$J$74</definedName>
    <definedName name="lm30.11">'[1]30'!$J$89</definedName>
    <definedName name="lm30.114">'[1]30'!$J$917</definedName>
    <definedName name="lm30.12">'[1]30'!$J$112</definedName>
    <definedName name="lm30.13">'[1]30'!$J$135</definedName>
    <definedName name="lm30.14">'[1]30'!$J$158</definedName>
    <definedName name="lm30.15">'[1]30'!$J$181</definedName>
    <definedName name="lm30.17">'[1]30'!$J$205</definedName>
    <definedName name="lm30.19">'[1]30'!$J$228</definedName>
    <definedName name="lm30.1a">'[1]30'!$J$13</definedName>
    <definedName name="lm30.20">'[1]30'!$J$251</definedName>
    <definedName name="lm30.21">'[1]30'!$J$274</definedName>
    <definedName name="lm30.22">'[1]30'!$J$297</definedName>
    <definedName name="lm30.24">'[1]30'!$J$320</definedName>
    <definedName name="lm30.25">'[1]30'!$J$343</definedName>
    <definedName name="lm30.32">'[1]30'!$J$366</definedName>
    <definedName name="lm30.33">'[1]30'!$J$389</definedName>
    <definedName name="lm30.34">'[1]30'!$J$412</definedName>
    <definedName name="lm30.35">'[1]30'!$J$435</definedName>
    <definedName name="lm30.3a">'[1]30'!$J$34</definedName>
    <definedName name="lm30.41">'[1]30'!$J$527</definedName>
    <definedName name="lm30.43">'[1]30'!$J$550</definedName>
    <definedName name="lm30.44">'[1]30'!$J$573</definedName>
    <definedName name="lm30.4a">'[1]30'!$J$51</definedName>
    <definedName name="lm30.55">'[1]30'!$J$596</definedName>
    <definedName name="lm30.59">'[1]30'!$J$620</definedName>
    <definedName name="lm30.5a">'[1]30'!$J$67</definedName>
    <definedName name="LM30.70">'[1]30'!$J$685</definedName>
    <definedName name="lm30.90">'[1]30'!$J$747</definedName>
    <definedName name="lm30.91">'[1]30'!$J$770</definedName>
    <definedName name="lm30.93">'[1]30'!$J$796</definedName>
    <definedName name="lm30.95">'[1]30'!$J$819</definedName>
    <definedName name="lm30.96">'[1]30'!$J$843</definedName>
    <definedName name="lm30.97">'[1]30'!$J$868</definedName>
    <definedName name="lm31.31b">'[1]31'!$J$14</definedName>
    <definedName name="lm31.74">'[1]31'!$J$34</definedName>
    <definedName name="LM5.12A">'[1]5'!$J$348</definedName>
    <definedName name="LM5.13B">'[1]5'!$J$490</definedName>
    <definedName name="LM5.13F">'[1]5'!$J$564</definedName>
    <definedName name="LM5.13G">'[1]5'!$J$593</definedName>
    <definedName name="LM5.14B">'[1]5'!$J$621</definedName>
    <definedName name="LM5.14F">'[1]5'!$J$695</definedName>
    <definedName name="LM5.14G">'[1]5'!$J$723</definedName>
    <definedName name="LM5.15B">'[1]5'!$J$752</definedName>
    <definedName name="LM5.15E">'[1]5'!$J$826</definedName>
    <definedName name="LM5.15F">'[1]5'!$J$854</definedName>
    <definedName name="LM5.16A">'[1]5'!$J$882</definedName>
    <definedName name="LM5.16B">'[1]5'!$J$920</definedName>
    <definedName name="LM5.16C">'[1]5'!$J$948</definedName>
    <definedName name="LM5.17A1">'[1]5'!$J$977</definedName>
    <definedName name="LM5.17B1">'[1]5'!$J$1074</definedName>
    <definedName name="LM5.17B2">'[1]5'!$J$1113</definedName>
    <definedName name="LM5.17B3">'[1]5'!$J$1142</definedName>
    <definedName name="LM5.17C1">'[1]5'!$J$1170</definedName>
    <definedName name="LM5.17C2">'[1]5'!$J$1209</definedName>
    <definedName name="LM5.17C3">'[1]5'!$J$1237</definedName>
    <definedName name="LM5.20A">'[1]5'!$J$1398</definedName>
    <definedName name="lm5.20b">'[1]5'!$J$1437</definedName>
    <definedName name="LM5.20C">'[1]5'!$J$1465</definedName>
    <definedName name="LM5.21A">'[1]5'!$J$1493</definedName>
    <definedName name="LM5.21B">'[1]5'!$J$1540</definedName>
    <definedName name="LM5.21C">'[1]5'!$J$1568</definedName>
    <definedName name="LM5.22B">'[1]5'!$J$1645</definedName>
    <definedName name="LM5.27A">'[1]5'!$J$1745</definedName>
    <definedName name="LM5.35">'[1]5'!$J$1858</definedName>
    <definedName name="LM5.44A">'[1]5'!$J$1929</definedName>
    <definedName name="lm8.1a">'[1]8'!$J$13</definedName>
    <definedName name="M.MO">[1]MAT!$B$69:$H$69</definedName>
    <definedName name="M.P">[1]MAT!$B$65:$H$65</definedName>
    <definedName name="M1.2">[1]MORTAR!$B$10:$H$10</definedName>
    <definedName name="M1.3">[1]MORTAR!$B$18:$H$18</definedName>
    <definedName name="M1.4">[1]MORTAR!$B$26:$H$26</definedName>
    <definedName name="M1.5">[1]MORTAR!$B$30:$H$30</definedName>
    <definedName name="M1.6">[1]MORTAR!$B$34:$H$34</definedName>
    <definedName name="M15.3.2">'[1]15'!$J$46</definedName>
    <definedName name="M5.13C">'[1]5'!$J$545</definedName>
    <definedName name="m5.17a1">'[1]5'!$J$997</definedName>
    <definedName name="m5.8c">'[1]5'!$J$159</definedName>
    <definedName name="MAP">[1]MAT!$B$63:$H$63</definedName>
    <definedName name="MAS">[1]LAB!$B$47:$H$47</definedName>
    <definedName name="MES">[1]MAT!$B$139:$H$139</definedName>
    <definedName name="MIS">[1]LAB!$B$52:$H$52</definedName>
    <definedName name="MS.F75">[1]MAT!$B$73:$H$73</definedName>
    <definedName name="MS.P100">[1]MAT!$B$188:$H$188</definedName>
    <definedName name="MS.P150">[1]MAT!$B$189:$H$189</definedName>
    <definedName name="MS.P50">[1]MAT!$B$187:$H$187</definedName>
    <definedName name="MS.PLA">[1]MAT!$B$74:$H$74</definedName>
    <definedName name="MS.R">[1]MAT!$B$75:$H$75</definedName>
    <definedName name="MS.SQRB">[1]MAT!$B$70:$H$70</definedName>
    <definedName name="MS.SW25">[1]MAT!$B$66:$H$66</definedName>
    <definedName name="MS.T30">[1]MAT!$B$72:$H$72</definedName>
    <definedName name="MS.T50">[1]MAT!$B$71:$H$71</definedName>
    <definedName name="MSB">[1]MAT!$B$67:$H$67</definedName>
    <definedName name="MT.B10">[1]MAT!$B$138:$H$138</definedName>
    <definedName name="MT.L10">[1]MAT!$B$137:$H$137</definedName>
    <definedName name="MT.SW10">[1]MAT!$B$136:$H$136</definedName>
    <definedName name="NAIL">[1]MAT!$B$76:$H$76</definedName>
    <definedName name="OIL.K">[1]MAT!$B$77:$H$77</definedName>
    <definedName name="OIL.LB">[1]MAT!$B$78:$H$78</definedName>
    <definedName name="OIL.LR">[1]MAT!$B$140:$H$140</definedName>
    <definedName name="OIL.P">[1]MAT!$B$80:$H$80</definedName>
    <definedName name="OIL.PUT">[1]MAT!$B$81:$H$81</definedName>
    <definedName name="OIL.T">[1]MAT!$B$79:$H$79</definedName>
    <definedName name="P.BR">[1]MAT!$B$86:$H$86</definedName>
    <definedName name="P.IB">[1]MAT!$B$87:$H$87</definedName>
    <definedName name="P.ME">[1]MAT!$B$143:$H$143</definedName>
    <definedName name="P.PI">[1]MAT!$B$88:$H$88</definedName>
    <definedName name="P.RO2">[1]MAT!$B$142:$H$142</definedName>
    <definedName name="P.ROP">[1]MAT!$B$85:$H$85</definedName>
    <definedName name="P.SE">[1]MAT!$B$83:$H$83</definedName>
    <definedName name="P.VE">[1]MAT!$B$84:$H$84</definedName>
    <definedName name="P.WC">[1]MAT!$B$144:$H$144</definedName>
    <definedName name="PAD">[1]MAT!$B$82:$H$82</definedName>
    <definedName name="PAI">[1]LAB!$B$56:$H$56</definedName>
    <definedName name="PBL">[1]MAT!$B$90:$H$90</definedName>
    <definedName name="PD.W">[1]MAT!$B$190:$H$190</definedName>
    <definedName name="PIF">[1]LAB!$B$57:$H$57</definedName>
    <definedName name="PIG">[5]Material!$B$813:$I$813</definedName>
    <definedName name="PLA">[1]LAB!$B$58:$H$58</definedName>
    <definedName name="PLT">[1]LAB!$B$59:$H$59</definedName>
    <definedName name="PLU">[1]LAB!$B$61:$H$61</definedName>
    <definedName name="PO.T">[1]MAT!$B$94:$H$94</definedName>
    <definedName name="PO.WO">[1]MAT!$B$89:$H$89</definedName>
    <definedName name="PPR.13">[1]MAT!$B$191:$H$191</definedName>
    <definedName name="PPR.20">[1]MAT!$B$192:$H$192</definedName>
    <definedName name="PPR.25">[1]MAT!$B$193:$H$193</definedName>
    <definedName name="PPR.30">[1]MAT!$B$194:$H$194</definedName>
    <definedName name="PPR.40">[1]MAT!$B$195:$H$195</definedName>
    <definedName name="PPR.50">[1]MAT!$B$196:$H$196</definedName>
    <definedName name="PPR.63">[1]MAT!$B$197:$H$197</definedName>
    <definedName name="PPR.90">[1]MAT!$B$198:$H$198</definedName>
    <definedName name="_xlnm.Print_Area" localSheetId="1">'Estimates Combine'!$A$1:$H$1730</definedName>
    <definedName name="_xlnm.Print_Area" localSheetId="0">Summary!$A$1:$G$18</definedName>
    <definedName name="_xlnm.Print_Area">#REF!</definedName>
    <definedName name="PRINT_AREA_MI">#N/A</definedName>
    <definedName name="_xlnm.Print_Titles" localSheetId="1">'Estimates Combine'!$7:$11</definedName>
    <definedName name="_xlnm.Print_Titles" localSheetId="0">#REF!</definedName>
    <definedName name="_xlnm.Print_Titles">#REF!</definedName>
    <definedName name="PT4G">[1]MAT!$B$256:$H$256</definedName>
    <definedName name="PUL">[1]MAT!$B$93:$H$93</definedName>
    <definedName name="PUM">[1]EQP!$B$30:$H$30</definedName>
    <definedName name="PVC.CP100">[1]MAT!$B$304:$H$304</definedName>
    <definedName name="PVC.CP150">[1]MAT!$B$305:$H$305</definedName>
    <definedName name="PVC.CP20">[1]MAT!$B$286:$H$286</definedName>
    <definedName name="PVC.CP25">[1]MAT!$B$287:$H$287</definedName>
    <definedName name="PVC.CP40">[1]MAT!$B$288:$H$288</definedName>
    <definedName name="PVC.CP50">[1]MAT!$B$289:$H$289</definedName>
    <definedName name="PVC.P100">[1]MAT!$B$96:$H$96</definedName>
    <definedName name="PVC.WS8">[1]MAT!$B$95:$H$95</definedName>
    <definedName name="PVC.WS9">[1]MAT!$B$146:$H$146</definedName>
    <definedName name="QUM">[1]LAB!$B$63:$H$63</definedName>
    <definedName name="R.BAR">[1]MAT!$B$97:$H$97</definedName>
    <definedName name="RAM">[1]EQP!$B$32:$H$32</definedName>
    <definedName name="rc15.1a3">[1]Ref!$H$138</definedName>
    <definedName name="rc5.15c">[1]Ref!$H$113</definedName>
    <definedName name="RCC.P225B">[1]MAT!$B$257:$H$257</definedName>
    <definedName name="RE.L">[1]MAT!$B$148:$H$148</definedName>
    <definedName name="_xlnm.Recorder" localSheetId="1">#REF!</definedName>
    <definedName name="_xlnm.Recorder" localSheetId="0">#REF!</definedName>
    <definedName name="_xlnm.Recorder">#REF!</definedName>
    <definedName name="rl11.2">[1]Ref!$J$198</definedName>
    <definedName name="rl14.2b">[1]Ref!$J$247</definedName>
    <definedName name="rl15.3">[1]Ref!$J$173</definedName>
    <definedName name="rm11.3b2">[1]Ref!$J$230</definedName>
    <definedName name="rm14.2b1">[1]Ref!$J$259</definedName>
    <definedName name="rm15.2">[1]Ref!$J$156</definedName>
    <definedName name="rm15.3b">[1]Ref!$J$180</definedName>
    <definedName name="rm5.13d">[1]Ref!$J$72</definedName>
    <definedName name="SAC">[1]LAB!$B$65:$H$65</definedName>
    <definedName name="SAN">[1]MAT!$B$100:$H$100</definedName>
    <definedName name="SAN.L">[1]MAT!$B$99:$H$99</definedName>
    <definedName name="SAW">[1]MAT!$B$150:$H$150</definedName>
    <definedName name="SBM">[1]EQP!$B$38:$H$38</definedName>
    <definedName name="SBO">[1]LAB!$B$70:$H$70</definedName>
    <definedName name="SC.RF">[1]Shutt!$K$83</definedName>
    <definedName name="SC5.13">'[1]5'!$J$544</definedName>
    <definedName name="SC5.17A">'[1]5'!$J$996</definedName>
    <definedName name="SCM">[1]EQP!$B$39:$H$39</definedName>
    <definedName name="SCO">[1]LAB!$B$71:$H$71</definedName>
    <definedName name="SEAL">[1]MAT!$B$152:$H$152</definedName>
    <definedName name="SH.P">[1]MAT!$B$205:$H$205</definedName>
    <definedName name="SH.SF">[1]Shutt!$K$40</definedName>
    <definedName name="SH.SM">[1]Shutt!$K$38</definedName>
    <definedName name="SH5.13">'[1]5'!$J$542</definedName>
    <definedName name="SH5.17A">'[1]5'!$J$994</definedName>
    <definedName name="SHI.75D">[4]Material!$B$1051:$I$1051</definedName>
    <definedName name="SHM">[1]LAB!$B$66:$H$66</definedName>
    <definedName name="SI.BCI">[1]MAT!$B$201:$H$201</definedName>
    <definedName name="SI.CPBW">[1]MAT!$B$203:$H$203</definedName>
    <definedName name="SI.PT2">[1]MAT!$B$204:$H$204</definedName>
    <definedName name="SI.PWC">[1]MAT!$B$202:$H$202</definedName>
    <definedName name="SI.ST1000">[1]MAT!$B$200:$H$200</definedName>
    <definedName name="SKW">[1]LAB!$B$67:$H$67</definedName>
    <definedName name="SO.DCP">[1]MAT!$B$260:$H$260</definedName>
    <definedName name="SPM">[1]LAB!$B$69:$H$69</definedName>
    <definedName name="SS.GR">[1]MAT!$B$207:$H$207</definedName>
    <definedName name="ST.40">[1]MAT!$B$103:$H$103</definedName>
    <definedName name="ST.60">[1]MAT!$B$102:$H$102</definedName>
    <definedName name="ST.BO">[1]MAT!$B$153:$H$153</definedName>
    <definedName name="ST.P">[1]MAT!$B$106:$H$106</definedName>
    <definedName name="ST.P50">[1]MAT!$B$105:$H$105</definedName>
    <definedName name="STF">[1]LAB!$B$72:$H$72</definedName>
    <definedName name="STFI">[1]LAB!$B$73:$H$73</definedName>
    <definedName name="STH">[1]LAB!$B$74:$H$74</definedName>
    <definedName name="STLM">[1]LAB!$B$75:$H$75</definedName>
    <definedName name="STM">[1]LAB!$B$76:$H$76</definedName>
    <definedName name="STR.ST">[1]MAT!$B$104:$H$104</definedName>
    <definedName name="SU.S">[1]MAT!$B$107:$H$107</definedName>
    <definedName name="SUP">[6]LAB!$B$77:$H$77</definedName>
    <definedName name="SWE">[1]MAT!$B$108:$H$108</definedName>
    <definedName name="t10.1b2">'[1]10'!$C$5</definedName>
    <definedName name="t10.1c">'[1]10'!$C$50</definedName>
    <definedName name="t10.1c3">'[1]10'!$C$51</definedName>
    <definedName name="t10.2">'[1]10'!$A$141</definedName>
    <definedName name="T10.2NS">'[1]10'!$A$629</definedName>
    <definedName name="t10.3">'[1]10'!$A$277</definedName>
    <definedName name="t10.4">'[1]10'!$A$505</definedName>
    <definedName name="T10.4NS">'[1]10'!$A$681</definedName>
    <definedName name="t10.5">'[1]10'!$A$597</definedName>
    <definedName name="t10.6">'[1]10'!$A$613</definedName>
    <definedName name="T13.1a">'[1]13'!$A$4</definedName>
    <definedName name="t14.1">'[1]14'!$A$4</definedName>
    <definedName name="T14.22">'[1]14'!$A$240</definedName>
    <definedName name="T14.24a">'[1]14'!$A$255</definedName>
    <definedName name="t14.25a">'[1]14'!$A$269</definedName>
    <definedName name="t14.2a">'[1]14'!$A$30</definedName>
    <definedName name="T14.2c">'[1]14'!$A$90</definedName>
    <definedName name="T14.4">'[1]14'!$A$162</definedName>
    <definedName name="T14.4c">'[1]14'!$C$115</definedName>
    <definedName name="t14.50">'[1]14'!$A$376</definedName>
    <definedName name="t14.50a">'[1]14'!$C$377</definedName>
    <definedName name="t14.55">'[1]14'!$A$471</definedName>
    <definedName name="t14.64">'[1]14'!$A$507</definedName>
    <definedName name="T15.1">'[1]15'!$A$4</definedName>
    <definedName name="T15.3">'[1]15'!$A$30</definedName>
    <definedName name="T15.34a">'[1]15'!$A$126</definedName>
    <definedName name="T15.34b">'[1]15'!$A$145</definedName>
    <definedName name="T15.35a">'[1]15'!$A$165</definedName>
    <definedName name="T15.35b">'[1]15'!$A$185</definedName>
    <definedName name="T15.4">'[1]15'!$A$102</definedName>
    <definedName name="T15.61">'[1]15'!$A$205</definedName>
    <definedName name="T15.65">'[1]15'!$A$275</definedName>
    <definedName name="t16.11">'[1]16'!$A$138</definedName>
    <definedName name="t16.11c">'[1]16'!$C$139</definedName>
    <definedName name="T16.66">'[1]16'!$A$178</definedName>
    <definedName name="T16.72">'[1]16'!$A$199</definedName>
    <definedName name="T16.75">'[1]16'!$A$220</definedName>
    <definedName name="T17.13">'[1]17'!$A$52</definedName>
    <definedName name="t23.1">'[1]23'!$A$4</definedName>
    <definedName name="t23.13">'[1]23'!$A$224</definedName>
    <definedName name="t23.14">'[1]23'!$A$243</definedName>
    <definedName name="T23.15">'[1]23'!$A$262</definedName>
    <definedName name="T23.2">'[1]23'!$A$32</definedName>
    <definedName name="T23.23">'[1]23'!$A$300</definedName>
    <definedName name="t23.30">'[1]23'!$A$367</definedName>
    <definedName name="T23.34">'[1]23'!$A$386</definedName>
    <definedName name="T23.35">'[1]23'!$A$405</definedName>
    <definedName name="T23.37">'[1]23'!$A$424</definedName>
    <definedName name="t23.39">'[1]23'!$A$443</definedName>
    <definedName name="T23.47">'[1]23'!$A$716</definedName>
    <definedName name="T23.5">'[1]23'!$A$90</definedName>
    <definedName name="T23.53">'[1]23'!$A$754</definedName>
    <definedName name="T23.54">'[1]23'!$A$868</definedName>
    <definedName name="T23.55">'[1]23'!$A$887</definedName>
    <definedName name="T23.58">'[1]23'!$A$906</definedName>
    <definedName name="T23.59">'[1]23'!$A$925</definedName>
    <definedName name="T23.5A">'[1]23'!$C$91</definedName>
    <definedName name="T23.5d">'[1]23'!$C$178</definedName>
    <definedName name="T23.8">'[1]23'!$A$196</definedName>
    <definedName name="T25.12">'[1]25'!$A$215</definedName>
    <definedName name="t25.2">'[1]25'!$A$27</definedName>
    <definedName name="t25.2a">'[1]25'!$B$28</definedName>
    <definedName name="t25.5">'[1]25'!$A$151</definedName>
    <definedName name="T25.5b">'[1]25'!$C$179</definedName>
    <definedName name="T27.23">'[1]27'!$A$67</definedName>
    <definedName name="T28.14">'[1]28'!$A$50</definedName>
    <definedName name="T28.25">'[1]28'!$A$161</definedName>
    <definedName name="T28.26a">'[1]28'!$A$185</definedName>
    <definedName name="T28.40">'[1]28'!$A$264</definedName>
    <definedName name="T28.41">'[1]28'!$A$306</definedName>
    <definedName name="t28.51">'[1]28'!$A$334</definedName>
    <definedName name="T28.53">'[1]28'!$A$362</definedName>
    <definedName name="T28.54">'[1]28'!$A$403</definedName>
    <definedName name="T3.12">'[1]3'!$A$61</definedName>
    <definedName name="T3.18">'[1]3'!$A$129</definedName>
    <definedName name="T3.21NS">'[1]3'!$A$182</definedName>
    <definedName name="t3.24">'[1]3'!$A$258</definedName>
    <definedName name="t30.1">'[1]30'!$A$4</definedName>
    <definedName name="T30.11">'[1]30'!$A$80</definedName>
    <definedName name="T30.114">'[1]30'!$A$908</definedName>
    <definedName name="T30.12">'[1]30'!$A$103</definedName>
    <definedName name="T30.13">'[1]30'!$A$126</definedName>
    <definedName name="T30.14">'[1]30'!$A$149</definedName>
    <definedName name="T30.19">'[1]30'!$A$219</definedName>
    <definedName name="T30.1a">'[1]30'!$C$5</definedName>
    <definedName name="T30.20">'[1]30'!$A$242</definedName>
    <definedName name="T30.21">'[1]30'!$A$265</definedName>
    <definedName name="T30.32">'[1]30'!$A$357</definedName>
    <definedName name="T30.33">'[1]30'!$A$380</definedName>
    <definedName name="T30.4">'[1]30'!$A$47</definedName>
    <definedName name="T30.40">'[1]30'!$A$495</definedName>
    <definedName name="T30.43">'[1]30'!$A$541</definedName>
    <definedName name="T30.4a">'[1]30'!$C$48</definedName>
    <definedName name="T30.55">'[1]30'!$A$587</definedName>
    <definedName name="T30.59">'[1]30'!$A$611</definedName>
    <definedName name="T30.70NS">'[1]30'!$A$698</definedName>
    <definedName name="T30.90">'[1]30'!$A$738</definedName>
    <definedName name="T30.93">'[1]30'!$A$787</definedName>
    <definedName name="T30.95">'[1]30'!$A$810</definedName>
    <definedName name="T30.96">'[1]30'!$A$834</definedName>
    <definedName name="T30.97">'[1]30'!$A$858</definedName>
    <definedName name="t31.31b">'[1]31'!$A$4</definedName>
    <definedName name="t31.74">'[1]31'!$A$25</definedName>
    <definedName name="T4.13b">'[1]4'!$A$28</definedName>
    <definedName name="T4.19">'[1]4'!$A$40</definedName>
    <definedName name="T4.20">'[1]4'!$A$57</definedName>
    <definedName name="T4.3">'[1]4'!$A$16</definedName>
    <definedName name="T5.11">'[1]5'!$A$263</definedName>
    <definedName name="t5.12">'[1]5'!$A$337</definedName>
    <definedName name="t5.15">'[1]5'!$A$741</definedName>
    <definedName name="t5.16">'[1]5'!$A$871</definedName>
    <definedName name="t5.17">'[1]5'!$A$965</definedName>
    <definedName name="t5.17a">'[1]5'!$C$967</definedName>
    <definedName name="t5.17b">'[1]5'!$C$1064</definedName>
    <definedName name="t5.17c">'[1]5'!$C$1160</definedName>
    <definedName name="t5.20">'[1]5'!$A$1387</definedName>
    <definedName name="t5.21">'[1]5'!$A$1482</definedName>
    <definedName name="t5.22">'[1]5'!$A$1585</definedName>
    <definedName name="t5.24">'[1]5'!$A$1708</definedName>
    <definedName name="t5.27">'[1]5'!$A$1734</definedName>
    <definedName name="T5.28">'[1]5'!$A$1811</definedName>
    <definedName name="t5.35">'[1]5'!$A$1849</definedName>
    <definedName name="t5.44a">'[1]5'!$A$1895</definedName>
    <definedName name="t5.44f">'[1]5'!$A$1947</definedName>
    <definedName name="t5.44g">'[1]5'!$A$1959</definedName>
    <definedName name="t5.44h">'[1]5'!$A$1971</definedName>
    <definedName name="t5.8">'[1]5'!$A$111</definedName>
    <definedName name="T9.1">'[1]9'!$A$3</definedName>
    <definedName name="TB.A">[1]EQP!$B$44:$H$44</definedName>
    <definedName name="tE1.01">'[1]E-NS'!$A$39</definedName>
    <definedName name="TI.M1">[1]MAT!$B$155:$H$155</definedName>
    <definedName name="TIG">[5]Material!$B$1117:$I$1117</definedName>
    <definedName name="TL">[1]LAB!$B$80:$H$80</definedName>
    <definedName name="TRA.630">[1]MAT!$B$299:$H$299</definedName>
    <definedName name="TS.B">[1]MAT!$B$109:$H$109</definedName>
    <definedName name="TU.T">[1]MAT!$B$156:$H$156</definedName>
    <definedName name="UPVC.110">[1]MAT!$B$210:$H$210</definedName>
    <definedName name="UPVC.160">[1]MAT!$B$211:$H$211</definedName>
    <definedName name="UPVC.200">[1]MAT!$B$266:$H$266</definedName>
    <definedName name="UPVC.250">[1]MAT!$B$212:$H$212</definedName>
    <definedName name="UPVC.300">[1]MAT!$B$213:$H$213</definedName>
    <definedName name="UPVC.56">[1]MAT!$B$208:$H$208</definedName>
    <definedName name="UPVC.82">[1]MAT!$B$209:$H$209</definedName>
    <definedName name="UPVC.PT">[1]MAT!$B$214:$H$214</definedName>
    <definedName name="VIB">[1]EQP!$B$51:$H$51</definedName>
    <definedName name="W.AH">[1]MAT!$B$113:$H$113</definedName>
    <definedName name="W.ALF">[1]MAT!$B$114:$H$114</definedName>
    <definedName name="W.ALFH">[1]MAT!$B$115:$H$115</definedName>
    <definedName name="W.BR">[1]MAT!$B$111:$H$111</definedName>
    <definedName name="WB.18W">[1]MAT!$B$215:$H$215</definedName>
    <definedName name="WB.24W">[1]MAT!$B$267:$H$267</definedName>
    <definedName name="WB.26W">[1]MAT!$B$268:$H$268</definedName>
    <definedName name="WB.BC">[1]MAT!$B$218:$H$218</definedName>
    <definedName name="WB.BK">[1]MAT!$B$216:$H$216</definedName>
    <definedName name="WB.SC">[1]MAT!$B$217:$H$217</definedName>
    <definedName name="WC.CBK">[1]MAT!$B$162:$H$162</definedName>
    <definedName name="WC.FCW">[1]MAT!$B$220:$H$220</definedName>
    <definedName name="WC.INW">[1]MAT!$B$219:$H$219</definedName>
    <definedName name="WC.PVCDP">[1]MAT!$B$221:$H$221</definedName>
    <definedName name="WC.SC">[1]MAT!$B$199:$H$199</definedName>
    <definedName name="WC.SC13">[1]MAT!$B$206:$H$206</definedName>
    <definedName name="WC.T4">[1]MAT!$B$222:$H$222</definedName>
    <definedName name="WEL">[1]LAB!$B$82:$H$82</definedName>
    <definedName name="WEM">[1]EQP!$B$54:$H$54</definedName>
    <definedName name="WEP">[1]EQP!$B$55:$H$55</definedName>
    <definedName name="WHL">[1]MAT!$B$112:$H$112</definedName>
    <definedName name="WO.DE">[1]MAT!$B$116:$H$116</definedName>
    <definedName name="WO.PA">[1]MAT!$B$117:$H$117</definedName>
    <definedName name="WO.SH">[1]MAT!$B$118:$H$118</definedName>
    <definedName name="WPR">[1]MAT!$B$157:$H$157</definedName>
  </definedNames>
  <calcPr calcId="152511"/>
</workbook>
</file>

<file path=xl/calcChain.xml><?xml version="1.0" encoding="utf-8"?>
<calcChain xmlns="http://schemas.openxmlformats.org/spreadsheetml/2006/main">
  <c r="A1616" i="84" l="1"/>
  <c r="A1618" i="84" s="1"/>
  <c r="A1620" i="84" s="1"/>
  <c r="A1622" i="84" s="1"/>
  <c r="A1624" i="84" s="1"/>
  <c r="A1626" i="84" s="1"/>
  <c r="A1628" i="84" s="1"/>
  <c r="A1630" i="84" s="1"/>
  <c r="A1632" i="84" s="1"/>
  <c r="A1634" i="84" s="1"/>
  <c r="A1636" i="84" s="1"/>
  <c r="A1638" i="84" s="1"/>
  <c r="A1640" i="84" s="1"/>
  <c r="A1644" i="84" s="1"/>
  <c r="A1646" i="84" s="1"/>
  <c r="A1648" i="84" s="1"/>
  <c r="A1650" i="84" s="1"/>
  <c r="A1652" i="84" s="1"/>
  <c r="A1654" i="84" s="1"/>
  <c r="A1658" i="84" s="1"/>
  <c r="A1681" i="84"/>
  <c r="A1683" i="84" s="1"/>
  <c r="A1685" i="84" s="1"/>
  <c r="A1687" i="84" s="1"/>
  <c r="A1689" i="84" s="1"/>
  <c r="A1691" i="84" s="1"/>
  <c r="A1693" i="84" s="1"/>
  <c r="A1695" i="84" s="1"/>
  <c r="A1697" i="84" s="1"/>
  <c r="A1699" i="84" s="1"/>
  <c r="A1701" i="84" s="1"/>
  <c r="A1703" i="84" s="1"/>
  <c r="A1705" i="84" s="1"/>
  <c r="A1712" i="84" s="1"/>
  <c r="A1714" i="84" s="1"/>
  <c r="A1716" i="84" s="1"/>
  <c r="A1718" i="84" s="1"/>
  <c r="A1720" i="84" s="1"/>
  <c r="A1722" i="84" s="1"/>
  <c r="A1726" i="84" s="1"/>
  <c r="F1705" i="84"/>
  <c r="F1703" i="84"/>
  <c r="F1685" i="84"/>
  <c r="F1640" i="84"/>
  <c r="F1638" i="84"/>
  <c r="F1321" i="84"/>
  <c r="F1299" i="84"/>
  <c r="F1297" i="84"/>
  <c r="F1271" i="84"/>
  <c r="F1241" i="84"/>
  <c r="F1239" i="84"/>
  <c r="F1031" i="84"/>
  <c r="F1005" i="84"/>
  <c r="F1003" i="84"/>
  <c r="F977" i="84"/>
  <c r="F947" i="84"/>
  <c r="F945" i="84"/>
  <c r="F826" i="84"/>
  <c r="F818" i="84"/>
  <c r="F788" i="84"/>
  <c r="F786" i="84"/>
  <c r="F446" i="84"/>
  <c r="F424" i="84"/>
  <c r="F422" i="84"/>
  <c r="F396" i="84"/>
  <c r="F366" i="84"/>
  <c r="F364" i="84"/>
  <c r="F196" i="84"/>
  <c r="F174" i="84"/>
  <c r="F172" i="84"/>
  <c r="F146" i="84"/>
  <c r="F113" i="84"/>
  <c r="F111" i="84"/>
  <c r="F1544" i="84" l="1"/>
  <c r="F1440" i="84"/>
  <c r="F1438" i="84"/>
  <c r="F1398" i="84"/>
  <c r="F1396" i="84"/>
  <c r="A1380" i="84"/>
  <c r="A1382" i="84" s="1"/>
  <c r="A1384" i="84" s="1"/>
  <c r="A1386" i="84" s="1"/>
  <c r="A1388" i="84" s="1"/>
  <c r="A1390" i="84" s="1"/>
  <c r="A1392" i="84" s="1"/>
  <c r="A1394" i="84" s="1"/>
  <c r="A1396" i="84" s="1"/>
  <c r="A1398" i="84" s="1"/>
  <c r="A1400" i="84" s="1"/>
  <c r="A1402" i="84" s="1"/>
  <c r="A1406" i="84" s="1"/>
  <c r="A1408" i="84" s="1"/>
  <c r="A1410" i="84" s="1"/>
  <c r="A1412" i="84" s="1"/>
  <c r="A1414" i="84" s="1"/>
  <c r="A1416" i="84" s="1"/>
  <c r="A1418" i="84" s="1"/>
  <c r="A1420" i="84" s="1"/>
  <c r="A1422" i="84" s="1"/>
  <c r="A1424" i="84" s="1"/>
  <c r="A1426" i="84" s="1"/>
  <c r="A1428" i="84" s="1"/>
  <c r="A1430" i="84" s="1"/>
  <c r="A1432" i="84" s="1"/>
  <c r="A1434" i="84" s="1"/>
  <c r="A1436" i="84" s="1"/>
  <c r="A1438" i="84" s="1"/>
  <c r="A1440" i="84" s="1"/>
  <c r="A1442" i="84" s="1"/>
  <c r="A1444" i="84" s="1"/>
  <c r="A1446" i="84" s="1"/>
  <c r="A1450" i="84" s="1"/>
  <c r="A1452" i="84" s="1"/>
  <c r="A1454" i="84" s="1"/>
  <c r="A1456" i="84" s="1"/>
  <c r="A1458" i="84" s="1"/>
  <c r="A1460" i="84" s="1"/>
  <c r="A1462" i="84" s="1"/>
  <c r="A1464" i="84" s="1"/>
  <c r="A1466" i="84" s="1"/>
  <c r="A1468" i="84" s="1"/>
  <c r="A1470" i="84" s="1"/>
  <c r="A1472" i="84" s="1"/>
  <c r="A1474" i="84" s="1"/>
  <c r="A1476" i="84" s="1"/>
  <c r="A1478" i="84" s="1"/>
  <c r="A1480" i="84" s="1"/>
  <c r="A1482" i="84" s="1"/>
  <c r="A1484" i="84" s="1"/>
  <c r="A1486" i="84" s="1"/>
  <c r="A1488" i="84" s="1"/>
  <c r="A1490" i="84" s="1"/>
  <c r="A1492" i="84" s="1"/>
  <c r="A1496" i="84" s="1"/>
  <c r="A1498" i="84" s="1"/>
  <c r="A1500" i="84" s="1"/>
  <c r="A1502" i="84" s="1"/>
  <c r="A1504" i="84" s="1"/>
  <c r="A1506" i="84" s="1"/>
  <c r="A1508" i="84" s="1"/>
  <c r="A1510" i="84" s="1"/>
  <c r="A1512" i="84" s="1"/>
  <c r="A1516" i="84" s="1"/>
  <c r="A1518" i="84" s="1"/>
  <c r="A1520" i="84" s="1"/>
  <c r="A1522" i="84" s="1"/>
  <c r="A1524" i="84" s="1"/>
  <c r="A1526" i="84" s="1"/>
  <c r="A1528" i="84" s="1"/>
  <c r="A1532" i="84" s="1"/>
  <c r="A1534" i="84" s="1"/>
  <c r="A1536" i="84" s="1"/>
  <c r="A1538" i="84" s="1"/>
  <c r="A1540" i="84" s="1"/>
  <c r="A1542" i="84" s="1"/>
  <c r="A1544" i="84" s="1"/>
  <c r="A1546" i="84" s="1"/>
  <c r="A1548" i="84" s="1"/>
  <c r="A1550" i="84" s="1"/>
  <c r="A1552" i="84" s="1"/>
  <c r="A1554" i="84" s="1"/>
  <c r="A1556" i="84" s="1"/>
  <c r="A1558" i="84" s="1"/>
  <c r="A1560" i="84" s="1"/>
  <c r="A1562" i="84" s="1"/>
  <c r="A1566" i="84" s="1"/>
  <c r="F1199" i="84"/>
  <c r="F1175" i="84"/>
  <c r="F1159" i="84"/>
  <c r="F1155" i="84"/>
  <c r="F1153" i="84"/>
  <c r="F1135" i="84"/>
  <c r="F1127" i="84"/>
  <c r="F1119" i="84"/>
  <c r="F1113" i="84"/>
  <c r="F1097" i="84"/>
  <c r="A1093" i="84"/>
  <c r="A1095" i="84" s="1"/>
  <c r="A1097" i="84" s="1"/>
  <c r="A1099" i="84" s="1"/>
  <c r="A1101" i="84" s="1"/>
  <c r="A1103" i="84" s="1"/>
  <c r="A1105" i="84" s="1"/>
  <c r="A1107" i="84" s="1"/>
  <c r="A1109" i="84" s="1"/>
  <c r="A1111" i="84" s="1"/>
  <c r="A1113" i="84" s="1"/>
  <c r="A1115" i="84" s="1"/>
  <c r="A1117" i="84" s="1"/>
  <c r="A1119" i="84" s="1"/>
  <c r="A1121" i="84" s="1"/>
  <c r="A1123" i="84" s="1"/>
  <c r="A1125" i="84" s="1"/>
  <c r="A1127" i="84" s="1"/>
  <c r="A1131" i="84" s="1"/>
  <c r="A1133" i="84" s="1"/>
  <c r="A1135" i="84" s="1"/>
  <c r="A1137" i="84" s="1"/>
  <c r="A1139" i="84" s="1"/>
  <c r="A1141" i="84" s="1"/>
  <c r="A1143" i="84" s="1"/>
  <c r="A1145" i="84" s="1"/>
  <c r="A1147" i="84" s="1"/>
  <c r="A1149" i="84" s="1"/>
  <c r="A1151" i="84" s="1"/>
  <c r="A1153" i="84" s="1"/>
  <c r="A1155" i="84" s="1"/>
  <c r="A1157" i="84" s="1"/>
  <c r="A1159" i="84" s="1"/>
  <c r="A1161" i="84" s="1"/>
  <c r="A1163" i="84" s="1"/>
  <c r="A1167" i="84" s="1"/>
  <c r="A1169" i="84" s="1"/>
  <c r="A1171" i="84" s="1"/>
  <c r="A1173" i="84" s="1"/>
  <c r="A1175" i="84" s="1"/>
  <c r="A1177" i="84" s="1"/>
  <c r="A1179" i="84" s="1"/>
  <c r="A1181" i="84" s="1"/>
  <c r="A1183" i="84" s="1"/>
  <c r="A1185" i="84" s="1"/>
  <c r="A1187" i="84" s="1"/>
  <c r="A1189" i="84" s="1"/>
  <c r="A1191" i="84" s="1"/>
  <c r="A1193" i="84" s="1"/>
  <c r="A1195" i="84" s="1"/>
  <c r="A1197" i="84" s="1"/>
  <c r="A1199" i="84" s="1"/>
  <c r="A1201" i="84" s="1"/>
  <c r="A1203" i="84" s="1"/>
  <c r="A1205" i="84" s="1"/>
  <c r="A1207" i="84" s="1"/>
  <c r="A1209" i="84" s="1"/>
  <c r="A1213" i="84" s="1"/>
  <c r="A1215" i="84" s="1"/>
  <c r="A1217" i="84" s="1"/>
  <c r="A1219" i="84" s="1"/>
  <c r="A1221" i="84" s="1"/>
  <c r="A1223" i="84" s="1"/>
  <c r="A1225" i="84" s="1"/>
  <c r="A1227" i="84" s="1"/>
  <c r="A1229" i="84" s="1"/>
  <c r="A1231" i="84" s="1"/>
  <c r="A1233" i="84" s="1"/>
  <c r="A1235" i="84" s="1"/>
  <c r="A1237" i="84" s="1"/>
  <c r="A1239" i="84" s="1"/>
  <c r="A1241" i="84" s="1"/>
  <c r="A1245" i="84" s="1"/>
  <c r="A1247" i="84" s="1"/>
  <c r="A1249" i="84" s="1"/>
  <c r="A1251" i="84" s="1"/>
  <c r="A1253" i="84" s="1"/>
  <c r="A1255" i="84" s="1"/>
  <c r="A1257" i="84" s="1"/>
  <c r="A1261" i="84" s="1"/>
  <c r="A1263" i="84" s="1"/>
  <c r="A1265" i="84" s="1"/>
  <c r="A1267" i="84" s="1"/>
  <c r="A1269" i="84" s="1"/>
  <c r="A1271" i="84" s="1"/>
  <c r="A1275" i="84" s="1"/>
  <c r="A1277" i="84" s="1"/>
  <c r="A1279" i="84" s="1"/>
  <c r="A1281" i="84" s="1"/>
  <c r="A1283" i="84" s="1"/>
  <c r="A1285" i="84" s="1"/>
  <c r="A1287" i="84" s="1"/>
  <c r="A1289" i="84" s="1"/>
  <c r="A1291" i="84" s="1"/>
  <c r="A1293" i="84" s="1"/>
  <c r="A1295" i="84" s="1"/>
  <c r="A1297" i="84" s="1"/>
  <c r="A1299" i="84" s="1"/>
  <c r="A1303" i="84" s="1"/>
  <c r="A1305" i="84" s="1"/>
  <c r="A1307" i="84" s="1"/>
  <c r="A1309" i="84" s="1"/>
  <c r="A1311" i="84" s="1"/>
  <c r="A1313" i="84" s="1"/>
  <c r="A1317" i="84" s="1"/>
  <c r="A1319" i="84" s="1"/>
  <c r="A1321" i="84" s="1"/>
  <c r="A1325" i="84" s="1"/>
  <c r="F911" i="84"/>
  <c r="F907" i="84"/>
  <c r="F899" i="84"/>
  <c r="F895" i="84"/>
  <c r="F889" i="84"/>
  <c r="F883" i="84"/>
  <c r="F871" i="84"/>
  <c r="A865" i="84"/>
  <c r="A867" i="84" s="1"/>
  <c r="A869" i="84" s="1"/>
  <c r="A871" i="84" s="1"/>
  <c r="A873" i="84" s="1"/>
  <c r="A875" i="84" s="1"/>
  <c r="A877" i="84" s="1"/>
  <c r="A879" i="84" s="1"/>
  <c r="A881" i="84" s="1"/>
  <c r="A883" i="84" s="1"/>
  <c r="A885" i="84" s="1"/>
  <c r="A887" i="84" s="1"/>
  <c r="A889" i="84" s="1"/>
  <c r="A891" i="84" s="1"/>
  <c r="A893" i="84" s="1"/>
  <c r="A895" i="84" s="1"/>
  <c r="A899" i="84" s="1"/>
  <c r="A901" i="84" s="1"/>
  <c r="A903" i="84" s="1"/>
  <c r="A905" i="84" s="1"/>
  <c r="A907" i="84" s="1"/>
  <c r="A909" i="84" s="1"/>
  <c r="A911" i="84" s="1"/>
  <c r="A913" i="84" s="1"/>
  <c r="A915" i="84" s="1"/>
  <c r="A919" i="84" s="1"/>
  <c r="A921" i="84" s="1"/>
  <c r="A923" i="84" s="1"/>
  <c r="A925" i="84" s="1"/>
  <c r="A927" i="84" s="1"/>
  <c r="A929" i="84" s="1"/>
  <c r="A931" i="84" s="1"/>
  <c r="A933" i="84" s="1"/>
  <c r="A935" i="84" s="1"/>
  <c r="A937" i="84" s="1"/>
  <c r="A939" i="84" s="1"/>
  <c r="A941" i="84" s="1"/>
  <c r="A943" i="84" s="1"/>
  <c r="A945" i="84" s="1"/>
  <c r="A947" i="84" s="1"/>
  <c r="A951" i="84" s="1"/>
  <c r="A953" i="84" s="1"/>
  <c r="A955" i="84" s="1"/>
  <c r="A957" i="84" s="1"/>
  <c r="A959" i="84" s="1"/>
  <c r="A961" i="84" s="1"/>
  <c r="A963" i="84" s="1"/>
  <c r="A967" i="84" s="1"/>
  <c r="A969" i="84" s="1"/>
  <c r="A971" i="84" s="1"/>
  <c r="A973" i="84" s="1"/>
  <c r="A975" i="84" s="1"/>
  <c r="A977" i="84" s="1"/>
  <c r="A981" i="84" s="1"/>
  <c r="A983" i="84" s="1"/>
  <c r="A985" i="84" s="1"/>
  <c r="A987" i="84" s="1"/>
  <c r="A989" i="84" s="1"/>
  <c r="A991" i="84" s="1"/>
  <c r="A993" i="84" s="1"/>
  <c r="A995" i="84" s="1"/>
  <c r="A997" i="84" s="1"/>
  <c r="A999" i="84" s="1"/>
  <c r="A1001" i="84" s="1"/>
  <c r="A1003" i="84" s="1"/>
  <c r="A1005" i="84" s="1"/>
  <c r="A1013" i="84" s="1"/>
  <c r="A1015" i="84" s="1"/>
  <c r="A1017" i="84" s="1"/>
  <c r="A1019" i="84" s="1"/>
  <c r="A1021" i="84" s="1"/>
  <c r="A1023" i="84" s="1"/>
  <c r="A1027" i="84" s="1"/>
  <c r="A1029" i="84" s="1"/>
  <c r="A1031" i="84" s="1"/>
  <c r="A1035" i="84" s="1"/>
  <c r="F668" i="84"/>
  <c r="F666" i="84"/>
  <c r="F618" i="84"/>
  <c r="F594" i="84"/>
  <c r="F578" i="84"/>
  <c r="F574" i="84"/>
  <c r="F572" i="84"/>
  <c r="F556" i="84"/>
  <c r="F546" i="84"/>
  <c r="F540" i="84"/>
  <c r="F534" i="84"/>
  <c r="F514" i="84"/>
  <c r="A504" i="84"/>
  <c r="A506" i="84" s="1"/>
  <c r="A508" i="84" s="1"/>
  <c r="A510" i="84" s="1"/>
  <c r="A512" i="84" s="1"/>
  <c r="A514" i="84" s="1"/>
  <c r="A516" i="84" s="1"/>
  <c r="F324" i="84"/>
  <c r="F284" i="84"/>
  <c r="F282" i="84"/>
  <c r="F258" i="84"/>
  <c r="F248" i="84"/>
  <c r="F242" i="84"/>
  <c r="F230" i="84"/>
  <c r="A222" i="84"/>
  <c r="A224" i="84" s="1"/>
  <c r="A226" i="84" s="1"/>
  <c r="A228" i="84" s="1"/>
  <c r="A230" i="84" s="1"/>
  <c r="A232" i="84" s="1"/>
  <c r="A234" i="84" s="1"/>
  <c r="A236" i="84" s="1"/>
  <c r="A238" i="84" s="1"/>
  <c r="A240" i="84" s="1"/>
  <c r="A242" i="84" s="1"/>
  <c r="A244" i="84" s="1"/>
  <c r="A246" i="84" s="1"/>
  <c r="A248" i="84" s="1"/>
  <c r="A250" i="84" s="1"/>
  <c r="A252" i="84" s="1"/>
  <c r="A254" i="84" s="1"/>
  <c r="A256" i="84" s="1"/>
  <c r="A258" i="84" s="1"/>
  <c r="A262" i="84" s="1"/>
  <c r="A264" i="84" s="1"/>
  <c r="A266" i="84" s="1"/>
  <c r="A268" i="84" s="1"/>
  <c r="A270" i="84" s="1"/>
  <c r="A272" i="84" s="1"/>
  <c r="A274" i="84" s="1"/>
  <c r="A276" i="84" s="1"/>
  <c r="A278" i="84" s="1"/>
  <c r="A280" i="84" s="1"/>
  <c r="A282" i="84" s="1"/>
  <c r="A284" i="84" s="1"/>
  <c r="A286" i="84" s="1"/>
  <c r="A288" i="84" s="1"/>
  <c r="A292" i="84" s="1"/>
  <c r="A294" i="84" s="1"/>
  <c r="A296" i="84" s="1"/>
  <c r="A298" i="84" s="1"/>
  <c r="A300" i="84" s="1"/>
  <c r="A302" i="84" s="1"/>
  <c r="A304" i="84" s="1"/>
  <c r="A306" i="84" s="1"/>
  <c r="A308" i="84" s="1"/>
  <c r="A310" i="84" s="1"/>
  <c r="A312" i="84" s="1"/>
  <c r="A314" i="84" s="1"/>
  <c r="A316" i="84" s="1"/>
  <c r="A318" i="84" s="1"/>
  <c r="A320" i="84" s="1"/>
  <c r="A322" i="84" s="1"/>
  <c r="A324" i="84" s="1"/>
  <c r="A326" i="84" s="1"/>
  <c r="A328" i="84" s="1"/>
  <c r="A330" i="84" s="1"/>
  <c r="A332" i="84" s="1"/>
  <c r="A334" i="84" s="1"/>
  <c r="A338" i="84" s="1"/>
  <c r="A340" i="84" s="1"/>
  <c r="A342" i="84" s="1"/>
  <c r="A344" i="84" s="1"/>
  <c r="A346" i="84" s="1"/>
  <c r="A348" i="84" s="1"/>
  <c r="A350" i="84" s="1"/>
  <c r="A352" i="84" s="1"/>
  <c r="A354" i="84" s="1"/>
  <c r="A356" i="84" s="1"/>
  <c r="A358" i="84" s="1"/>
  <c r="A360" i="84" s="1"/>
  <c r="A362" i="84" s="1"/>
  <c r="A364" i="84" s="1"/>
  <c r="A366" i="84" s="1"/>
  <c r="A370" i="84" s="1"/>
  <c r="A372" i="84" s="1"/>
  <c r="A374" i="84" s="1"/>
  <c r="A376" i="84" s="1"/>
  <c r="A378" i="84" s="1"/>
  <c r="A380" i="84" s="1"/>
  <c r="A382" i="84" s="1"/>
  <c r="A386" i="84" s="1"/>
  <c r="A388" i="84" s="1"/>
  <c r="A390" i="84" s="1"/>
  <c r="A392" i="84" s="1"/>
  <c r="A394" i="84" s="1"/>
  <c r="A396" i="84" s="1"/>
  <c r="A400" i="84" s="1"/>
  <c r="A402" i="84" s="1"/>
  <c r="A404" i="84" s="1"/>
  <c r="A406" i="84" s="1"/>
  <c r="A408" i="84" s="1"/>
  <c r="A410" i="84" s="1"/>
  <c r="A412" i="84" s="1"/>
  <c r="A414" i="84" s="1"/>
  <c r="A416" i="84" s="1"/>
  <c r="A418" i="84" s="1"/>
  <c r="A420" i="84" s="1"/>
  <c r="A422" i="84" s="1"/>
  <c r="A424" i="84" s="1"/>
  <c r="A428" i="84" s="1"/>
  <c r="A430" i="84" s="1"/>
  <c r="A432" i="84" s="1"/>
  <c r="A434" i="84" s="1"/>
  <c r="A436" i="84" s="1"/>
  <c r="A438" i="84" s="1"/>
  <c r="A442" i="84" s="1"/>
  <c r="A444" i="84" s="1"/>
  <c r="A446" i="84" s="1"/>
  <c r="A451" i="84" s="1"/>
  <c r="A453" i="84" s="1"/>
  <c r="F75" i="84"/>
  <c r="F67" i="84"/>
  <c r="F63" i="84"/>
  <c r="F55" i="84"/>
  <c r="F51" i="84"/>
  <c r="F41" i="84"/>
  <c r="F33" i="84"/>
  <c r="F21" i="84"/>
  <c r="A17" i="84"/>
  <c r="A19" i="84" s="1"/>
  <c r="A21" i="84" s="1"/>
  <c r="A23" i="84" s="1"/>
  <c r="A25" i="84" s="1"/>
  <c r="A27" i="84" s="1"/>
  <c r="A29" i="84" s="1"/>
  <c r="A31" i="84" s="1"/>
  <c r="A33" i="84" s="1"/>
  <c r="A35" i="84" s="1"/>
  <c r="A37" i="84" s="1"/>
  <c r="A39" i="84" s="1"/>
  <c r="A41" i="84" s="1"/>
  <c r="A43" i="84" s="1"/>
  <c r="A45" i="84" s="1"/>
  <c r="A47" i="84" s="1"/>
  <c r="A49" i="84" s="1"/>
  <c r="A51" i="84" s="1"/>
  <c r="A55" i="84" s="1"/>
  <c r="A57" i="84" s="1"/>
  <c r="A59" i="84" s="1"/>
  <c r="A61" i="84" s="1"/>
  <c r="A63" i="84" s="1"/>
  <c r="A65" i="84" s="1"/>
  <c r="A67" i="84" s="1"/>
  <c r="A69" i="84" s="1"/>
  <c r="A71" i="84" s="1"/>
  <c r="A75" i="84" s="1"/>
  <c r="A77" i="84" s="1"/>
  <c r="A81" i="84" s="1"/>
  <c r="A85" i="84" s="1"/>
  <c r="A87" i="84" s="1"/>
  <c r="A89" i="84" s="1"/>
  <c r="A91" i="84" s="1"/>
  <c r="A93" i="84" s="1"/>
  <c r="A95" i="84" s="1"/>
  <c r="A97" i="84" s="1"/>
  <c r="A99" i="84" s="1"/>
  <c r="A101" i="84" s="1"/>
  <c r="A103" i="84" s="1"/>
  <c r="A105" i="84" s="1"/>
  <c r="A107" i="84" s="1"/>
  <c r="A109" i="84" s="1"/>
  <c r="A111" i="84" s="1"/>
  <c r="A113" i="84" s="1"/>
  <c r="A117" i="84" s="1"/>
  <c r="A119" i="84" s="1"/>
  <c r="A121" i="84" s="1"/>
  <c r="A123" i="84" s="1"/>
  <c r="A125" i="84" s="1"/>
  <c r="A127" i="84" s="1"/>
  <c r="A129" i="84" s="1"/>
  <c r="A136" i="84" s="1"/>
  <c r="A138" i="84" s="1"/>
  <c r="A140" i="84" s="1"/>
  <c r="A142" i="84" s="1"/>
  <c r="A144" i="84" s="1"/>
  <c r="A146" i="84" s="1"/>
  <c r="A150" i="84" s="1"/>
  <c r="A152" i="84" s="1"/>
  <c r="A154" i="84" s="1"/>
  <c r="A156" i="84" s="1"/>
  <c r="A158" i="84" s="1"/>
  <c r="A160" i="84" s="1"/>
  <c r="A162" i="84" s="1"/>
  <c r="A164" i="84" s="1"/>
  <c r="A166" i="84" s="1"/>
  <c r="A168" i="84" s="1"/>
  <c r="A170" i="84" s="1"/>
  <c r="A172" i="84" s="1"/>
  <c r="A174" i="84" s="1"/>
  <c r="A178" i="84" s="1"/>
  <c r="A180" i="84" s="1"/>
  <c r="A182" i="84" s="1"/>
  <c r="A184" i="84" s="1"/>
  <c r="A186" i="84" s="1"/>
  <c r="A188" i="84" s="1"/>
  <c r="A192" i="84" s="1"/>
  <c r="A194" i="84" s="1"/>
  <c r="A196" i="84" s="1"/>
  <c r="A200" i="84" s="1"/>
  <c r="A518" i="84" l="1"/>
  <c r="A520" i="84" s="1"/>
  <c r="A522" i="84" s="1"/>
  <c r="A524" i="84" s="1"/>
  <c r="A526" i="84" s="1"/>
  <c r="A528" i="84" s="1"/>
  <c r="A530" i="84" s="1"/>
  <c r="A532" i="84" s="1"/>
  <c r="A534" i="84" s="1"/>
  <c r="A536" i="84" s="1"/>
  <c r="A538" i="84" s="1"/>
  <c r="A540" i="84" s="1"/>
  <c r="A542" i="84" s="1"/>
  <c r="A544" i="84" s="1"/>
  <c r="A546" i="84" s="1"/>
  <c r="A550" i="84" s="1"/>
  <c r="A552" i="84" s="1"/>
  <c r="A554" i="84" s="1"/>
  <c r="A556" i="84" s="1"/>
  <c r="A558" i="84" s="1"/>
  <c r="A560" i="84" s="1"/>
  <c r="A562" i="84" s="1"/>
  <c r="A564" i="84" s="1"/>
  <c r="A566" i="84" s="1"/>
  <c r="A568" i="84" s="1"/>
  <c r="A570" i="84" s="1"/>
  <c r="A572" i="84" s="1"/>
  <c r="A574" i="84" s="1"/>
  <c r="A576" i="84" s="1"/>
  <c r="A578" i="84" s="1"/>
  <c r="A580" i="84" s="1"/>
  <c r="A582" i="84" s="1"/>
  <c r="A586" i="84" s="1"/>
  <c r="A588" i="84" s="1"/>
  <c r="A590" i="84" s="1"/>
  <c r="A592" i="84" s="1"/>
  <c r="A594" i="84" s="1"/>
  <c r="A596" i="84" s="1"/>
  <c r="A598" i="84" s="1"/>
  <c r="A600" i="84" s="1"/>
  <c r="A602" i="84" s="1"/>
  <c r="A604" i="84" s="1"/>
  <c r="A606" i="84" s="1"/>
  <c r="A608" i="84" s="1"/>
  <c r="A610" i="84" s="1"/>
  <c r="A612" i="84" s="1"/>
  <c r="A614" i="84" s="1"/>
  <c r="A616" i="84" s="1"/>
  <c r="A618" i="84" s="1"/>
  <c r="A620" i="84" s="1"/>
  <c r="A622" i="84" s="1"/>
  <c r="A624" i="84" s="1"/>
  <c r="A626" i="84" s="1"/>
  <c r="A634" i="84" s="1"/>
  <c r="A636" i="84" s="1"/>
  <c r="A638" i="84" s="1"/>
  <c r="A640" i="84" s="1"/>
  <c r="A642" i="84" s="1"/>
  <c r="A644" i="84" s="1"/>
  <c r="A646" i="84" s="1"/>
  <c r="A648" i="84" s="1"/>
  <c r="A650" i="84" s="1"/>
  <c r="A652" i="84" s="1"/>
  <c r="A654" i="84" s="1"/>
  <c r="A656" i="84" s="1"/>
  <c r="A658" i="84" s="1"/>
  <c r="A660" i="84" s="1"/>
  <c r="A662" i="84" s="1"/>
  <c r="A664" i="84" s="1"/>
  <c r="A666" i="84" s="1"/>
  <c r="A668" i="84" s="1"/>
  <c r="A670" i="84" s="1"/>
  <c r="A672" i="84" s="1"/>
  <c r="A674" i="84" s="1"/>
  <c r="A678" i="84" s="1"/>
  <c r="A680" i="84" s="1"/>
  <c r="A682" i="84" s="1"/>
  <c r="A684" i="84" s="1"/>
  <c r="A686" i="84" s="1"/>
  <c r="A688" i="84" s="1"/>
  <c r="A690" i="84" s="1"/>
  <c r="A692" i="84" s="1"/>
  <c r="A694" i="84" s="1"/>
  <c r="A696" i="84" s="1"/>
  <c r="A698" i="84" s="1"/>
  <c r="A700" i="84" s="1"/>
  <c r="A702" i="84" s="1"/>
  <c r="A704" i="84" s="1"/>
  <c r="A706" i="84" s="1"/>
  <c r="A708" i="84" s="1"/>
  <c r="A710" i="84" s="1"/>
  <c r="A712" i="84" s="1"/>
  <c r="A714" i="84" s="1"/>
  <c r="A716" i="84" s="1"/>
  <c r="A718" i="84" s="1"/>
  <c r="A720" i="84" s="1"/>
  <c r="A724" i="84" s="1"/>
  <c r="A726" i="84" s="1"/>
  <c r="A728" i="84" s="1"/>
  <c r="A730" i="84" s="1"/>
  <c r="A732" i="84" s="1"/>
  <c r="A734" i="84" s="1"/>
  <c r="A736" i="84" s="1"/>
  <c r="A738" i="84" s="1"/>
  <c r="A740" i="84" s="1"/>
  <c r="A744" i="84" s="1"/>
  <c r="A746" i="84" s="1"/>
  <c r="A748" i="84" s="1"/>
  <c r="A750" i="84" s="1"/>
  <c r="A752" i="84" s="1"/>
  <c r="A754" i="84" s="1"/>
  <c r="A756" i="84" s="1"/>
  <c r="A760" i="84" s="1"/>
  <c r="A762" i="84" s="1"/>
  <c r="A764" i="84" s="1"/>
  <c r="A766" i="84" s="1"/>
  <c r="A768" i="84" s="1"/>
  <c r="A770" i="84" s="1"/>
  <c r="A772" i="84" s="1"/>
  <c r="A774" i="84" s="1"/>
  <c r="A776" i="84" s="1"/>
  <c r="A778" i="84" s="1"/>
  <c r="A780" i="84" s="1"/>
  <c r="A782" i="84" s="1"/>
  <c r="A784" i="84" s="1"/>
  <c r="A786" i="84" s="1"/>
  <c r="A788" i="84" s="1"/>
  <c r="A792" i="84" s="1"/>
  <c r="A794" i="84" s="1"/>
  <c r="A796" i="84" s="1"/>
  <c r="A798" i="84" s="1"/>
  <c r="A800" i="84" s="1"/>
  <c r="A802" i="84" s="1"/>
  <c r="A804" i="84" s="1"/>
  <c r="A808" i="84" s="1"/>
  <c r="A810" i="84" s="1"/>
  <c r="A812" i="84" s="1"/>
  <c r="A814" i="84" s="1"/>
  <c r="A816" i="84" s="1"/>
  <c r="A818" i="84" s="1"/>
  <c r="A822" i="84" s="1"/>
  <c r="A824" i="84" s="1"/>
  <c r="A826" i="84" s="1"/>
  <c r="F1546" i="84"/>
</calcChain>
</file>

<file path=xl/sharedStrings.xml><?xml version="1.0" encoding="utf-8"?>
<sst xmlns="http://schemas.openxmlformats.org/spreadsheetml/2006/main" count="2235" uniqueCount="391">
  <si>
    <t>UNHCR PAKISTAN</t>
  </si>
  <si>
    <t>CONSTRUCTION/RENOVATION OF INFRASTRUCTURE/WASH &amp; ENERGY FACILITIES 2022 IN KHYBER PAKHTUNKHWA</t>
  </si>
  <si>
    <t>DISTRICT HARIPUR &amp; MANSEHRA</t>
  </si>
  <si>
    <t>Summary of Cost</t>
  </si>
  <si>
    <t>S.No</t>
  </si>
  <si>
    <t>RV school Code</t>
  </si>
  <si>
    <t>RV Names</t>
  </si>
  <si>
    <t>District</t>
  </si>
  <si>
    <t>Cost (Rs.)</t>
  </si>
  <si>
    <t>Repair Work</t>
  </si>
  <si>
    <t>New  Work</t>
  </si>
  <si>
    <t>PSC-006</t>
  </si>
  <si>
    <t>Panian</t>
  </si>
  <si>
    <t>Haripur</t>
  </si>
  <si>
    <t>9 Rooms</t>
  </si>
  <si>
    <t>Boundary wall &amp; gate, solarizaiton of 10 class rooms &amp; solar pump</t>
  </si>
  <si>
    <t>PSB-016</t>
  </si>
  <si>
    <t>5 Rooms</t>
  </si>
  <si>
    <t>9 Rooms, boundary wall &amp; gate, solarization of 14 class rooms &amp; solar pump</t>
  </si>
  <si>
    <t>PSC-005</t>
  </si>
  <si>
    <t>Padhana</t>
  </si>
  <si>
    <t>7 rooms</t>
  </si>
  <si>
    <t>2 rooms, 3 toilets, boundary wall &amp; gate, solarizaiton of 9 class rooms</t>
  </si>
  <si>
    <t>PSG-076</t>
  </si>
  <si>
    <t>10 rooms</t>
  </si>
  <si>
    <t>PSG-084</t>
  </si>
  <si>
    <t>4 rooms, boundary wall &amp; gate, solarizaiton of 13 class rooms &amp; solar pump</t>
  </si>
  <si>
    <t>PSC-024</t>
  </si>
  <si>
    <t>Khaki</t>
  </si>
  <si>
    <t>Mansehra</t>
  </si>
  <si>
    <t>-</t>
  </si>
  <si>
    <t>3 toilets, boundary wall &amp; gate, solar pump</t>
  </si>
  <si>
    <t>Camp-15</t>
  </si>
  <si>
    <t>Installation of solar panels for already installed 50 HP water pump</t>
  </si>
  <si>
    <t>Camp-4</t>
  </si>
  <si>
    <t>Installation of solar panels for already installed 15 HP water pump</t>
  </si>
  <si>
    <t>Total Cost (Rs.)</t>
  </si>
  <si>
    <t>BILL OF QUANTITIES</t>
  </si>
  <si>
    <t>ITEM No.</t>
  </si>
  <si>
    <t>KP MRS-
2022 REF. 
No. / NS</t>
  </si>
  <si>
    <t>DESCRIPTION</t>
  </si>
  <si>
    <t>UNIT</t>
  </si>
  <si>
    <t>QTY</t>
  </si>
  <si>
    <t>UNIT
RATE
(Rs.)</t>
  </si>
  <si>
    <t>TOTAL
AMOUNT
(Rs.)</t>
  </si>
  <si>
    <t>(a)</t>
  </si>
  <si>
    <t>(b)</t>
  </si>
  <si>
    <t>(c)</t>
  </si>
  <si>
    <t>(d)</t>
  </si>
  <si>
    <t>(e)</t>
  </si>
  <si>
    <t>(f)</t>
  </si>
  <si>
    <t>(g)</t>
  </si>
  <si>
    <t>Site No. 31</t>
  </si>
  <si>
    <t>RV School PSC-006 Panian, Haripur</t>
  </si>
  <si>
    <t>A</t>
  </si>
  <si>
    <t>9 ROOMS REPAIR WORK</t>
  </si>
  <si>
    <t>04-19-c</t>
  </si>
  <si>
    <t>Dismantling : Plain Cement Concrete 1:2:4</t>
  </si>
  <si>
    <t>Cft</t>
  </si>
  <si>
    <t>04-24'</t>
  </si>
  <si>
    <t>Dismantling roof of wooden planks &amp; battens from
any height</t>
  </si>
  <si>
    <t>Sft</t>
  </si>
  <si>
    <t>04-45-b</t>
  </si>
  <si>
    <t>Scraping : Ordinary distemper, oil bound
distemper or paint off wall &amp; Door,Window</t>
  </si>
  <si>
    <t>07-05-a-04</t>
  </si>
  <si>
    <t xml:space="preserve">1st class brick work in ground floor Cement, sand mortar 1:5 </t>
  </si>
  <si>
    <t>09-46'</t>
  </si>
  <si>
    <t>Providing and Laying Prestressed Roof of Slab/Girder, 2" thick PCC 1:2:4 with chicken mesh, polythene, mud, tar</t>
  </si>
  <si>
    <t>10-15-d</t>
  </si>
  <si>
    <t>Provide &amp; lay topping of concrete 1:2:4, including surface finishing &amp; dividing in panels : 2" thick</t>
  </si>
  <si>
    <t>11-09-b</t>
  </si>
  <si>
    <t>Cement plaster 1:4 upto 20' height 1/2" thick</t>
  </si>
  <si>
    <t>11-23-b-01</t>
  </si>
  <si>
    <t>White washing: Old surface : One coat</t>
  </si>
  <si>
    <t>11-23-b-02</t>
  </si>
  <si>
    <t>White washing: Old surface : Two coats</t>
  </si>
  <si>
    <t>12-61'</t>
  </si>
  <si>
    <t>MS flat 1/2"x1/8" grill in windows of approved
design</t>
  </si>
  <si>
    <t>12-62'</t>
  </si>
  <si>
    <t>Provide &amp; fix GI wire gauze 22 SWG, 12x12 mesh per sq. in, fixed to steel window complete</t>
  </si>
  <si>
    <t>13-02-c-01</t>
  </si>
  <si>
    <t>Painting old surfaces : Doors / windows any type First coat</t>
  </si>
  <si>
    <t>13-02-c-02</t>
  </si>
  <si>
    <t>Painting old surfaces : Doors / windows any type Each subsequent coat</t>
  </si>
  <si>
    <t>15-02-a-08</t>
  </si>
  <si>
    <t>Supply and Fixing PVC pipe for draining rain water (from roof) complete On surface including clamps etc: 4" i/d</t>
  </si>
  <si>
    <t>Rft</t>
  </si>
  <si>
    <t>25-39-a-05</t>
  </si>
  <si>
    <t>Providing and fixing steel windows/Ventilator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</si>
  <si>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 xml:space="preserve"> Sft</t>
  </si>
  <si>
    <t>25-45-a</t>
  </si>
  <si>
    <t>Supplying and Fixing 18 SWG MS Sheet Door with angle iron frame (1.5"x1.5"x1/8"), bolt, hinges, paint etc complete</t>
  </si>
  <si>
    <t>27-04</t>
  </si>
  <si>
    <t>Repairing &amp; re-fixing of steel main gate ,doors/windows i/c holdfast, welding complete in all respects.</t>
  </si>
  <si>
    <t>NS-01</t>
  </si>
  <si>
    <t>Removal and stacking of plaster including in complete all respect.</t>
  </si>
  <si>
    <t>B</t>
  </si>
  <si>
    <t>BOUNDARY WALL &amp; GATE (Repair Work)</t>
  </si>
  <si>
    <t>Scraping : Ordinary distemper, oil bound
distemper or paint off wall &amp; Gate</t>
  </si>
  <si>
    <t>11-23-a-01</t>
  </si>
  <si>
    <t>White washing: New surface : One coat</t>
  </si>
  <si>
    <t>11-23-a-02</t>
  </si>
  <si>
    <t>White washing: New surface : Two coat</t>
  </si>
  <si>
    <t>Painting old surfaces : Gate any type First coat</t>
  </si>
  <si>
    <t>Painting old surfaces : Gate any type Each subsequent coat</t>
  </si>
  <si>
    <t>25-60-b</t>
  </si>
  <si>
    <t>Supply and fixing razor wire (1'-6" dia) consisting of 1-1/2"X1-1/2"X3/16" angle iron Y post 2'-6"long 6' to 8' center to ter embedded in concrete block of size 3"X9"X6" (PCC 1:2:4), at top of boundary wall including painting posts etc.Complete in all respects.</t>
  </si>
  <si>
    <t>C</t>
  </si>
  <si>
    <t>DRAINAGE WORK &amp; GROUND CLEANING</t>
  </si>
  <si>
    <t>03-25-b</t>
  </si>
  <si>
    <t>Excavation in foundation of building, bridges etc complete : in ordinary soil.</t>
  </si>
  <si>
    <t>14-144-a</t>
  </si>
  <si>
    <t>Supplying and Fixing UPVC soil waste and vent
pipe class B : 6" dia</t>
  </si>
  <si>
    <t>D</t>
  </si>
  <si>
    <t>WALKWAY</t>
  </si>
  <si>
    <t>06-05-f</t>
  </si>
  <si>
    <t>Plain Cement Concrete including placing, compacting, finishing &amp; curing (Ratio 1:2:4)</t>
  </si>
  <si>
    <t>E</t>
  </si>
  <si>
    <t>BUILDING ELECTRICAL SOLAR WORKS:</t>
  </si>
  <si>
    <t>26-01-b-01</t>
  </si>
  <si>
    <t>Supply and Erection PVC flexible pipe : 1" i/d</t>
  </si>
  <si>
    <t>26-01-b-02</t>
  </si>
  <si>
    <t>Supply and Erection PVC flexible pipe : 1.5" i/d</t>
  </si>
  <si>
    <t>26-01-b-03</t>
  </si>
  <si>
    <t>Supply and Erection PVC flexible pipe : 2" i/d</t>
  </si>
  <si>
    <t>26-01-l-02</t>
  </si>
  <si>
    <t>Supply and Erection of DC CEILING FANS 48
inch 30-36 W</t>
  </si>
  <si>
    <t>No.</t>
  </si>
  <si>
    <t>26-01-d-01</t>
  </si>
  <si>
    <t>Supply and Erection of Solar PV Module (Solar Panel) Mono-crystalline A-Grade (per Watt) (As per Approved Specifications)</t>
  </si>
  <si>
    <t>Watt</t>
  </si>
  <si>
    <t>26-01-f-06</t>
  </si>
  <si>
    <t>Supply and Erection of Lithium LiFeP04 battery
6000 cycles &amp; 5 Years Warranty per KWhr</t>
  </si>
  <si>
    <t>KWhr</t>
  </si>
  <si>
    <t>26-01-g-01</t>
  </si>
  <si>
    <t>Supply and Erection 1x2.5 sq.mm flexible copper Cable</t>
  </si>
  <si>
    <t>26-01-g-02</t>
  </si>
  <si>
    <t>Supply and Erection 1x4 sq.mm double insulated flexible copper cable</t>
  </si>
  <si>
    <t>26-01-g-03</t>
  </si>
  <si>
    <t>Supply and Erection 1x6 sq.mm single core
(XPLE/XPLO insulated/PCV sheathed) flexible
copper cable</t>
  </si>
  <si>
    <t>26-01-g-09</t>
  </si>
  <si>
    <t>Supply and Erection 2x4 sq.mm flexible copper cable</t>
  </si>
  <si>
    <t>26-01-g-10</t>
  </si>
  <si>
    <t>Supply and Erection 2x6 sq.mm flexible copper cable</t>
  </si>
  <si>
    <t>26-01-h-01</t>
  </si>
  <si>
    <t>Supply and Erection MC4 connector (TUV Approved)</t>
  </si>
  <si>
    <t>Pair</t>
  </si>
  <si>
    <t>26-01-h-02</t>
  </si>
  <si>
    <t>Supply and Erection MC4 Branch connector</t>
  </si>
  <si>
    <t>26-01-m-01</t>
  </si>
  <si>
    <t>Supply and Erection of hot dipped (80 microns Average) galvanized steel of minimum thickness of 12 SWG / 2.64 mm Channel / Pipe or 8 SWG / 4.06 mm Angle</t>
  </si>
  <si>
    <t>Per
Watt</t>
  </si>
  <si>
    <t>26-01-o</t>
  </si>
  <si>
    <t>Supply and Erection of BOX / STAND for
Batteries SHS Inverter &amp; Charge Controller</t>
  </si>
  <si>
    <t>F</t>
  </si>
  <si>
    <t>CONDUITS &amp; PIPES</t>
  </si>
  <si>
    <t>15-02-a-02</t>
  </si>
  <si>
    <t>Supply and Erection PVC pipe for wiring purpose complete On surface including clamps etc: 3/4" i/d</t>
  </si>
  <si>
    <t>15-02-a-03</t>
  </si>
  <si>
    <t>Supply and Erection PVC pipe for wiring purpose complete On surface including clamps etc: 1"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</si>
  <si>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</si>
  <si>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</si>
  <si>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</si>
  <si>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</si>
  <si>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</si>
  <si>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</si>
  <si>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24-18-c-03</t>
  </si>
  <si>
    <t>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t>
  </si>
  <si>
    <t>Plain Cement Concrete including placing,
compacting, finishing &amp; curing (Ratio 1:2:4) (1'x1'x1' Foundation for Solar Panels Structure)</t>
  </si>
  <si>
    <t>G</t>
  </si>
  <si>
    <t>WIRING ACCESSORIES</t>
  </si>
  <si>
    <t>15-127-a</t>
  </si>
  <si>
    <t>Supply at site, installation, testing and commissioning of the One gang light control switches 10 Amps, 250 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</si>
  <si>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</si>
  <si>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</si>
  <si>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</si>
  <si>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</si>
  <si>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</si>
  <si>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 Volts one way, including appropriate size concealed MS, powder coated back box, complete in all respects.</t>
  </si>
  <si>
    <t>15-127-f</t>
  </si>
  <si>
    <t>Supply at site, installation, testing and commissioning of Six gang light control switches 10 Amps, 250 Volts one way, including appropriate size concealed MS, powder coated back box, complete in all respects</t>
  </si>
  <si>
    <t>15-156</t>
  </si>
  <si>
    <t>Supply, Installation, Connecting, testing and commissioning of 400 watt Fan dimmer, polycarbonate flame retardant with fancy gang plate fixed on die fabricated poweder coated metal board recessed in wall or column , Complete in all respects</t>
  </si>
  <si>
    <t>H</t>
  </si>
  <si>
    <t>TUBEWELL ELECTRICAL SOLAR WORKS:</t>
  </si>
  <si>
    <t>26-01-k-02</t>
  </si>
  <si>
    <t>Supply installation and commissioning of DC
Submersible (2HP (2000w), 50 meter head)</t>
  </si>
  <si>
    <t>No</t>
  </si>
  <si>
    <t>26-01-g-11</t>
  </si>
  <si>
    <t>Supply and Erection 2x10 sq.mm flexible copper cable</t>
  </si>
  <si>
    <t>I</t>
  </si>
  <si>
    <t>J</t>
  </si>
  <si>
    <t>BUILDING SOLAR WORKS NON-SCHEDULE:</t>
  </si>
  <si>
    <t>Supply and Erection of DC ENERGY EFFICIENT LED LIGHT BULBS (12 W)</t>
  </si>
  <si>
    <t>NS-02</t>
  </si>
  <si>
    <t>Supply and Erection of PWM Solar Light Charge Controller (40/ 50 Amps, (12/24 V) with all sort of electronic protections</t>
  </si>
  <si>
    <t>NS-03</t>
  </si>
  <si>
    <t>Supply, installation, testing &amp; commissioning of the DC Circuit Breakers with all mounting accessories Along with weather proof enclouser complete in all respect. (One for incoming/ outgoing of Batteries, One for outgoing of Solar panels or incoming of charge controller from solar panels and one for load) 2P, 30-A</t>
  </si>
  <si>
    <t>Job.</t>
  </si>
  <si>
    <t>K</t>
  </si>
  <si>
    <t>TUBEWELL SOLAR WORKS NON-SCHEDULE:</t>
  </si>
  <si>
    <t>NS-04</t>
  </si>
  <si>
    <t>Supply, installation, testing &amp; commissioning of the DC Circuit Breakers 2 Pole with all mounting accessories Along with weather proof enclouser complete in all respect. (Incoming of Pump / outgoing of solar panels)</t>
  </si>
  <si>
    <t xml:space="preserve">TOTAL COST Rs.  </t>
  </si>
  <si>
    <t>NOTE :</t>
  </si>
  <si>
    <t>Follow the solar solution for each room</t>
  </si>
  <si>
    <t>180 Watt Panel</t>
  </si>
  <si>
    <t>12V,  50/ 55Ah Battery</t>
  </si>
  <si>
    <t>PWM Charge Controller</t>
  </si>
  <si>
    <t>LED Bulb</t>
  </si>
  <si>
    <t>DC Fan</t>
  </si>
  <si>
    <t>Site No. 32</t>
  </si>
  <si>
    <t>RV School PSC-016 Panian, Haripur</t>
  </si>
  <si>
    <t>5 ROOMS REPAIR WORKS &amp; 9 ROOMS DISMANTLING WORK:</t>
  </si>
  <si>
    <t>04-02'</t>
  </si>
  <si>
    <t>Dismantling stone masonry in mud mortar</t>
  </si>
  <si>
    <t>04-12'</t>
  </si>
  <si>
    <t>Dismantling brick work in mud mortar</t>
  </si>
  <si>
    <t>04-28-b</t>
  </si>
  <si>
    <t>Stripping and stacking: GI sheet roofing</t>
  </si>
  <si>
    <t>BOUNDARY WALL &amp; GATE</t>
  </si>
  <si>
    <t>03-18-a</t>
  </si>
  <si>
    <t>Filling watering and ramming earth under floor with surplus earth from foundation etc.</t>
  </si>
  <si>
    <t>06-05-h</t>
  </si>
  <si>
    <t>Plain Cement Concrete including placing, compacting, finishing &amp; curing (Ratio 1:3:6)</t>
  </si>
  <si>
    <t>06-26-a-02</t>
  </si>
  <si>
    <t>Damp proof course of cem. conc. 1:2:4 including bitumen coat, 1 layer polythene &amp; 1 coat bitumen (2" thick)</t>
  </si>
  <si>
    <t>07-04-a-04</t>
  </si>
  <si>
    <t>1st class brick work in foundation and plinth in Cement, sand mortar 1:5</t>
  </si>
  <si>
    <t>11-18-b</t>
  </si>
  <si>
    <t>Cement pointing struck joints, on walls, upto 20' height : Ratio 1:3</t>
  </si>
  <si>
    <t>11-29</t>
  </si>
  <si>
    <t>Extra cost of labour &amp; material for red oxide pigment in cement pointing to match bricks</t>
  </si>
  <si>
    <t>25-45-b</t>
  </si>
  <si>
    <t>Supplying and Fixing 18 SWG MS Sheet Gate
with angle iron frame (2"x2"x3/16") with side
window, lock, painting etc</t>
  </si>
  <si>
    <t>CONSTRUCTION OF 9 NO. NEW CLASS ROOMS</t>
  </si>
  <si>
    <t>06-02'</t>
  </si>
  <si>
    <t>Dry rammed shingle brick ballast or stone ballast
1.5" to 2" guage</t>
  </si>
  <si>
    <t>06-05-i</t>
  </si>
  <si>
    <t>Plain Cement Concrete including placing,
compacting, finishing &amp; curing (Ratio 1:4:8)</t>
  </si>
  <si>
    <t>06-07-a-03</t>
  </si>
  <si>
    <t>RCC including Precast/Prestressed slab, column, beam, lintel, girder etc. (1:2:4).</t>
  </si>
  <si>
    <t>06-08-c</t>
  </si>
  <si>
    <t>Supply &amp; fabricate M.S. reinforcement for cement concrete (Hot rolled deformed bars Grade 40)</t>
  </si>
  <si>
    <t>kg</t>
  </si>
  <si>
    <t>28-15</t>
  </si>
  <si>
    <t>Pre anti Termite Treatment in the building mixed with water of mixing ratio as per the manufacturer's certified manual</t>
  </si>
  <si>
    <t>Plain Cement Concrete including placing,
compacting, finishing &amp; curing (Ratio 1:2:4)</t>
  </si>
  <si>
    <t>NS-05</t>
  </si>
  <si>
    <t>Providing and fixing 1'' diameter 3ft long lighting copper rod with five spikes and balls on its head as required.</t>
  </si>
  <si>
    <t>NS-06</t>
  </si>
  <si>
    <t xml:space="preserve">TOTAL COST: Rs.  </t>
  </si>
  <si>
    <t>Follow the solar solution for each class room</t>
  </si>
  <si>
    <t>Site No. 33</t>
  </si>
  <si>
    <t>RV School PSC-005 Padhana, Haripur</t>
  </si>
  <si>
    <t>7 ROOMS REPAIR, NEW VERANDAH &amp; 1 ROOM DISMANTLING WORK</t>
  </si>
  <si>
    <t>CONSTRUCTION OF 2 NOS. NEW CLASS ROOM</t>
  </si>
  <si>
    <t xml:space="preserve">CONSTRUCTION OF 3 NOS. NEW TOILETS </t>
  </si>
  <si>
    <t>07-30'</t>
  </si>
  <si>
    <t>Supplying and filling sand under floor or plugging in wells</t>
  </si>
  <si>
    <t>10-39-a</t>
  </si>
  <si>
    <t xml:space="preserve">Glazed tile 1/4" thick dado jointed in white cement complete : Ceramic Tile </t>
  </si>
  <si>
    <t>10-50-a</t>
  </si>
  <si>
    <t>Providing and Fixing Ceramic Floor Tiles of approved quality of Size : 12" x 12"</t>
  </si>
  <si>
    <t>PLUMBING WORKS</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</si>
  <si>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</si>
  <si>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</si>
  <si>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Each</t>
  </si>
  <si>
    <t>14-03-b</t>
  </si>
  <si>
    <t>Providing and Fixing glazed earthen ware WC squatting type with built-in foot rests complete in all respects : Coloured</t>
  </si>
  <si>
    <t>14-05-a-06</t>
  </si>
  <si>
    <t>Providing and Fixing glazed earthen ware wash hand basin (WHB) complete size 56x40 cm (22"x16"), including bracket set, waste coupling, complete in all respects: Colour with pedestal (Normal Quality)</t>
  </si>
  <si>
    <t xml:space="preserve">Each </t>
  </si>
  <si>
    <t>14-10-b</t>
  </si>
  <si>
    <t>Providing and Fixing glazed earthen ware low down flushing cistern 3 gallons (13.63 Liters) capacity including bracket set, copper connection, etc. complete in all respects: Coloured</t>
  </si>
  <si>
    <t>14-13</t>
  </si>
  <si>
    <t>Providing and fixing choricum plated soap dish complete.</t>
  </si>
  <si>
    <t>14-15</t>
  </si>
  <si>
    <t>Providing and Fixing CP (chromium plated) toilet paper holder complete</t>
  </si>
  <si>
    <t>14-22-b</t>
  </si>
  <si>
    <t>Providing and fixing chromium plated CP stop-cock, heavy type : 1.5 cm (1/2")</t>
  </si>
  <si>
    <t>14-24-b</t>
  </si>
  <si>
    <t>Providing and fixing chromium plated (CP) bib-cock heavy duty of approved quality : 1.5 cm 1/2"</t>
  </si>
  <si>
    <t>14-27-a</t>
  </si>
  <si>
    <t>Providing and fixing chorimum plated (CP) mixing valve for wash hand basin (WHB), sink or shower of approved (Best) quality</t>
  </si>
  <si>
    <t>14-31-b</t>
  </si>
  <si>
    <t>Providing and Fixing cast iron (CI) floor trap approved quality including CI grating &amp; concrete chamber all round : 4"x3" (100 mm x 75 mm)</t>
  </si>
  <si>
    <t>14-32-b</t>
  </si>
  <si>
    <t>Providing and Fixing 'P' trap of approved quality including GI grating &amp; PCC chamber 4" (100 mm) glazed</t>
  </si>
  <si>
    <t>14-33</t>
  </si>
  <si>
    <t>Providing and Fixing 4" gully trap of approved quality including cement concrete cost of PVC grating 6" x6" (150 x 150 mm) and masonry chamber 12"x12" (300 x 300 mm).</t>
  </si>
  <si>
    <t>14-37-c</t>
  </si>
  <si>
    <t>Supply and Fixing cast iron (CI) manhole cover with frame etc (Heavey Type) of approved quality complete: 24" (610 mm) dia</t>
  </si>
  <si>
    <t>14-48-b</t>
  </si>
  <si>
    <t>Providing and Fixing brass ball float valve of approved quality: 3/4" dia</t>
  </si>
  <si>
    <t>14-55-e</t>
  </si>
  <si>
    <t>Providing and Fixing GI pipe &amp; including specials complete: 3/4" dia (light)</t>
  </si>
  <si>
    <t>14-55-f</t>
  </si>
  <si>
    <t>Providing and Fixing GI pipe &amp; including specials complete: 1/2" dia (light)</t>
  </si>
  <si>
    <t>14-69-b-01</t>
  </si>
  <si>
    <t>Supplying and Fixing Polyethylene Water Tank made from food grade FDA Certified raw material, 3 layers UV stablized, inert with water, anti-fungus and anti-bacterial and have a service life of more than 10 years : 200 gallons (Horizontal)</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</si>
  <si>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</si>
  <si>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</si>
  <si>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</si>
  <si>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</si>
  <si>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</si>
  <si>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</si>
  <si>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23-10</t>
  </si>
  <si>
    <t>Septic Tank (int.Size: 7'x2'x5') complete.</t>
  </si>
  <si>
    <t>23-11</t>
  </si>
  <si>
    <t>Soakage Pit (6'dia x 15' deep) complete.</t>
  </si>
  <si>
    <t xml:space="preserve">HAND WASH FACILITY </t>
  </si>
  <si>
    <t>Plain Cement Concrete including placing, compacting, finishing &amp; curing (Ratio 1:4:8)</t>
  </si>
  <si>
    <t xml:space="preserve">06-07-b-03  </t>
  </si>
  <si>
    <t>RCC in raft foundation slab, base slab of column
&amp; ret. wall etc, not including in 06-06. (1:2:4)</t>
  </si>
  <si>
    <t>Glazed tile 1/4" thick dado jointed in white cement complete : Ceramic Tile</t>
  </si>
  <si>
    <t>PLUMBING AND SEWERAGE WORKS</t>
  </si>
  <si>
    <t>14-28-f</t>
  </si>
  <si>
    <t>Providing and fixing gun metal peet / gate valve (screwed) 20 mm (3/4") dia of approved quality.</t>
  </si>
  <si>
    <t>14-69-a-02</t>
  </si>
  <si>
    <t>Providing and fixing Fibre Glass , corrosion resistant, UV stablized WaterTank : 400 gallons</t>
  </si>
  <si>
    <t>25-58-b</t>
  </si>
  <si>
    <t>Providing and fixing of parking shed consisting ofCGI Sheet, tubular pipe frame (heavy) quality andcircular columns excluding cost of foundation.</t>
  </si>
  <si>
    <t>Site No. 34</t>
  </si>
  <si>
    <t>RV School PSG-076 Panian, Haripur</t>
  </si>
  <si>
    <t>10 ROOMS REPAIR WORK</t>
  </si>
  <si>
    <t>03-18-d</t>
  </si>
  <si>
    <t xml:space="preserve">Filling, watering and ramming earth under floor
with earth excavated from outside </t>
  </si>
  <si>
    <t>BOUNDARY WALL &amp; GATE (REPAIR WORK)</t>
  </si>
  <si>
    <t>Per 
Watt</t>
  </si>
  <si>
    <t>Site No. 35</t>
  </si>
  <si>
    <t>RV School PSG-084 Panian, Haripur</t>
  </si>
  <si>
    <t>7 ROOMS REPAIR WORK &amp; 4 ROOMS DISMANTLING WORK</t>
  </si>
  <si>
    <t>Plain Cement Concrete including placing,
compacting, finishing &amp; curing (Ratio 1:2:4) for roof treatment.</t>
  </si>
  <si>
    <t>09-11-a</t>
  </si>
  <si>
    <t>Earth filling over roof including watering,
ramming etc 3" thick earth filling and 1" mud
plaster.</t>
  </si>
  <si>
    <t>14-97</t>
  </si>
  <si>
    <t>Supply of 150 Micron Polythene sheet of
approved quality</t>
  </si>
  <si>
    <t>Kg</t>
  </si>
  <si>
    <t>CONSTRUCTION OF 4 NOS. NEW CLASS ROOM</t>
  </si>
  <si>
    <t>Site No. 38</t>
  </si>
  <si>
    <t>RV School PSC-024 Khaki, Mansehra</t>
  </si>
  <si>
    <t>PLUMBING &amp; SEWERAGE WORKS</t>
  </si>
  <si>
    <t>SOLAR WATER PUMP</t>
  </si>
  <si>
    <t>24-41</t>
  </si>
  <si>
    <t>Conducting Elec: Resistivity survey of the area and furnishing its reports.</t>
  </si>
  <si>
    <t>24-42</t>
  </si>
  <si>
    <t>Logging of bore hole with electrical equipment and furnishing reports.</t>
  </si>
  <si>
    <t>Job</t>
  </si>
  <si>
    <t>24-05</t>
  </si>
  <si>
    <t>Collection and submission at approved water testing laboratory of two water samples in bottles from each bore hole for testing</t>
  </si>
  <si>
    <t>Per Set</t>
  </si>
  <si>
    <t>24-02-a-05</t>
  </si>
  <si>
    <t>Drilling of Bore holes for tube well in all types of soil and soft rock except hard rock from ground level upto 328 ft depth (0m to 100m), including sinking, collection of 100 % corings and withdrawing of pipe, complete as per specifications.: Dia of Bore 8" (200 mm) i/d</t>
  </si>
  <si>
    <t>24-18-a-04</t>
  </si>
  <si>
    <t>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t>
  </si>
  <si>
    <t>24-09-a-01</t>
  </si>
  <si>
    <t>Providing and installing PVC Strainer BSS Class "B" of approved make \ quality in tubewell bore hole, including socket, special sockets, studs etc. complete as per specification:- 6" Nominal Pipe Size (NPS) (150mm)</t>
  </si>
  <si>
    <t>24-18-d-02</t>
  </si>
  <si>
    <t>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t>
  </si>
  <si>
    <t>24-14</t>
  </si>
  <si>
    <t>Shrouding with graded pack gravel 3/8" (10 mm) to 1/8" (3 mm) around tubewell in bore hole complete as per specification:-</t>
  </si>
  <si>
    <t>Supply and Erection of Solar PV Module (Solar
Panel) Mono-crystalline A-Grade (per Watt) (As
per Approved Specifications)</t>
  </si>
  <si>
    <t>Supply and Erection 1x6 sq.mm single core 
(XPLE/XPLO insulated/PCV sheathed) flexible 
copper cable</t>
  </si>
  <si>
    <t>26-01-n-02</t>
  </si>
  <si>
    <t xml:space="preserve">Supply and Erection of 1x1 ft 4mm Copper 
Earthing Plate </t>
  </si>
  <si>
    <t>26-01-n-03</t>
  </si>
  <si>
    <t>Supply and Erection of Stainless Steel Nuts and 
Bolts</t>
  </si>
  <si>
    <t xml:space="preserve"> Supply and Erection MC4 connector (TUV 
Approved)</t>
  </si>
  <si>
    <t xml:space="preserve">Supply and Erection MC4 Branch connector </t>
  </si>
  <si>
    <t>Supply installation and commissioning of DC Submersible (2HP (2000w), 50 meter head)</t>
  </si>
  <si>
    <t>BASE FOR SOLAR WATER PUMP</t>
  </si>
  <si>
    <t>Cost of Scheduled Items (Rs.)</t>
  </si>
  <si>
    <t>Add 8% above on Scheduled Item for District Mansehra (Rs.)</t>
  </si>
  <si>
    <t>Total Cost of Scheduled Items (Rs.)</t>
  </si>
  <si>
    <t>CAMP 15 - HARIPUR</t>
  </si>
  <si>
    <t>SOLAR SYSTEM FOR 50HP PUMP TUBE WELL</t>
  </si>
  <si>
    <t>SOLAR PUMP WORKS:</t>
  </si>
  <si>
    <t>26-01-i-04</t>
  </si>
  <si>
    <t>Supply and Erection of 3 Phase 220/380V Solar
Pump inverter (MPPT) 7.5 KW and above</t>
  </si>
  <si>
    <t>Supply and Erection 1x6 sq.mm single core
(XPLE/XPLO insulated/PCV sheathed) flexible copper cable</t>
  </si>
  <si>
    <t>26-01-g-12</t>
  </si>
  <si>
    <t>Supply and Erection 2x16 sq.mm Copper cable</t>
  </si>
  <si>
    <t>NON SCHEDULED ITEMS</t>
  </si>
  <si>
    <t>Supply, installation, testing &amp; commissioning of the Distribution Board with all mounting accessories Along with weather proof enclouser/ Box complete in all respect. (Incoming of Pump Inverter/ Controller and one is outgoing of solar panels)</t>
  </si>
  <si>
    <t>DC Breaker 2/ 4 Pole (Incoming of Inverter)</t>
  </si>
  <si>
    <t>AC Breaker TP 100A-MCCB (Outgoing of Inverter)</t>
  </si>
  <si>
    <t xml:space="preserve">TOTAL COST OF SCHEDULE AND NON-SCHEDULE ITEMS: Rs.  </t>
  </si>
  <si>
    <t>CAMP 4 - HARIPUR</t>
  </si>
  <si>
    <t>SOLAR SYSTEM FOR 15HP PUMP TUBE WELL</t>
  </si>
  <si>
    <t>NON SCHEDULE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</si>
</sst>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General_)"/>
    <numFmt numFmtId="165" formatCode="#,##0."/>
    <numFmt numFmtId="166" formatCode="&quot;$&quot;#."/>
    <numFmt numFmtId="167" formatCode="#.00"/>
    <numFmt numFmtId="168" formatCode="00000"/>
    <numFmt numFmtId="169" formatCode="_(* #,##0_);_(* \(#,##0\);_(* &quot;-&quot;??_);_(@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9"/>
      <name val="Arial"/>
      <family val="2"/>
    </font>
    <font>
      <sz val="9"/>
      <name val="Arial"/>
      <family val="2"/>
    </font>
    <font>
      <b/>
      <u/>
      <sz val="10"/>
      <name val="Arial"/>
      <family val="2"/>
    </font>
    <font>
      <b/>
      <sz val="11"/>
      <name val="Arial"/>
      <family val="2"/>
    </font>
    <font>
      <sz val="11"/>
      <name val="Arial"/>
      <family val="2"/>
    </font>
    <font>
      <sz val="1"/>
      <color indexed="8"/>
      <name val="Courier"/>
      <family val="3"/>
    </font>
    <font>
      <sz val="12"/>
      <name val="Courier"/>
      <family val="3"/>
    </font>
    <font>
      <vertAlign val="superscript"/>
      <sz val="10"/>
      <name val="Arial"/>
      <family val="2"/>
    </font>
    <font>
      <sz val="10"/>
      <name val="Arial"/>
      <family val="2"/>
    </font>
    <font>
      <sz val="11"/>
      <name val="Arial"/>
      <family val="2"/>
      <charset val="178"/>
    </font>
    <font>
      <sz val="12"/>
      <name val="宋体"/>
      <charset val="134"/>
    </font>
    <font>
      <sz val="10"/>
      <name val="Arial"/>
      <family val="2"/>
    </font>
    <font>
      <sz val="10"/>
      <name val="Courier"/>
      <family val="3"/>
    </font>
    <font>
      <sz val="11"/>
      <color indexed="8"/>
      <name val="Calibri"/>
      <family val="2"/>
    </font>
    <font>
      <sz val="12"/>
      <color theme="1"/>
      <name val="Arial"/>
      <family val="2"/>
    </font>
    <font>
      <sz val="10"/>
      <color rgb="FFFF0000"/>
      <name val="Arial"/>
      <family val="2"/>
    </font>
    <font>
      <b/>
      <sz val="11"/>
      <color theme="1"/>
      <name val="Arial"/>
      <family val="2"/>
    </font>
    <font>
      <sz val="10"/>
      <name val="Arial"/>
    </font>
    <font>
      <sz val="10"/>
      <color theme="1"/>
      <name val="Arial"/>
      <family val="2"/>
    </font>
    <font>
      <b/>
      <sz val="10"/>
      <color theme="1"/>
      <name val="Arial"/>
      <family val="2"/>
    </font>
    <font>
      <b/>
      <u/>
      <sz val="10"/>
      <color theme="1"/>
      <name val="Arial"/>
      <family val="2"/>
    </font>
    <font>
      <b/>
      <u/>
      <sz val="10"/>
      <color indexed="8"/>
      <name val="Arial"/>
      <family val="2"/>
    </font>
    <font>
      <sz val="10"/>
      <color indexed="8"/>
      <name val="Arial"/>
      <family val="2"/>
    </font>
    <font>
      <sz val="11"/>
      <color theme="1"/>
      <name val="Arial"/>
      <family val="2"/>
    </font>
    <font>
      <b/>
      <u/>
      <sz val="11"/>
      <color theme="1"/>
      <name val="Arial"/>
      <family val="2"/>
    </font>
    <font>
      <b/>
      <sz val="11"/>
      <color rgb="FF000000"/>
      <name val="Arial"/>
      <family val="2"/>
    </font>
    <font>
      <sz val="11"/>
      <color rgb="FF000000"/>
      <name val="Arial"/>
      <family val="2"/>
    </font>
    <font>
      <b/>
      <sz val="10"/>
      <color rgb="FFFF0000"/>
      <name val="Arial"/>
      <family val="2"/>
    </font>
    <font>
      <b/>
      <sz val="9"/>
      <color rgb="FFFF0000"/>
      <name val="Arial"/>
      <family val="2"/>
    </font>
    <font>
      <b/>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CE4D6"/>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17">
    <xf numFmtId="0" fontId="0" fillId="0" borderId="0"/>
    <xf numFmtId="0" fontId="9" fillId="0" borderId="0"/>
    <xf numFmtId="43" fontId="9" fillId="0" borderId="0" applyFont="0" applyFill="0" applyBorder="0" applyAlignment="0" applyProtection="0"/>
    <xf numFmtId="165" fontId="16" fillId="0" borderId="0">
      <protection locked="0"/>
    </xf>
    <xf numFmtId="166" fontId="16" fillId="0" borderId="0">
      <protection locked="0"/>
    </xf>
    <xf numFmtId="0" fontId="16" fillId="0" borderId="0">
      <protection locked="0"/>
    </xf>
    <xf numFmtId="167" fontId="16" fillId="0" borderId="0">
      <protection locked="0"/>
    </xf>
    <xf numFmtId="164" fontId="17" fillId="0" borderId="0"/>
    <xf numFmtId="0" fontId="9" fillId="0" borderId="0"/>
    <xf numFmtId="1" fontId="20" fillId="0" borderId="0">
      <protection locked="0"/>
    </xf>
    <xf numFmtId="0" fontId="9" fillId="0" borderId="0"/>
    <xf numFmtId="0" fontId="18" fillId="0" borderId="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8" fontId="18" fillId="0" borderId="0"/>
    <xf numFmtId="0" fontId="9" fillId="0" borderId="0"/>
    <xf numFmtId="0" fontId="9" fillId="0" borderId="0"/>
    <xf numFmtId="0" fontId="21" fillId="0" borderId="0"/>
    <xf numFmtId="43" fontId="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165" fontId="23" fillId="0" borderId="0"/>
    <xf numFmtId="0" fontId="24" fillId="0" borderId="0">
      <alignment vertical="center"/>
    </xf>
    <xf numFmtId="0" fontId="8" fillId="0" borderId="0"/>
    <xf numFmtId="0" fontId="9" fillId="0" borderId="0"/>
    <xf numFmtId="0" fontId="25" fillId="0" borderId="0"/>
    <xf numFmtId="0" fontId="9" fillId="0" borderId="0"/>
    <xf numFmtId="0" fontId="9" fillId="0" borderId="0"/>
    <xf numFmtId="0" fontId="9" fillId="0" borderId="0"/>
    <xf numFmtId="0" fontId="8"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6" fillId="0" borderId="0"/>
    <xf numFmtId="0" fontId="6" fillId="0" borderId="0"/>
    <xf numFmtId="0" fontId="6" fillId="0" borderId="0"/>
    <xf numFmtId="0" fontId="6" fillId="0" borderId="0"/>
    <xf numFmtId="0" fontId="6"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8" fillId="0" borderId="0" applyFont="0" applyFill="0" applyBorder="0" applyAlignment="0" applyProtection="0"/>
    <xf numFmtId="0" fontId="1" fillId="0" borderId="0"/>
  </cellStyleXfs>
  <cellXfs count="858">
    <xf numFmtId="0" fontId="0" fillId="0" borderId="0" xfId="0"/>
    <xf numFmtId="0" fontId="9" fillId="2" borderId="0" xfId="23" applyFill="1"/>
    <xf numFmtId="43" fontId="9" fillId="2" borderId="0" xfId="47" applyFont="1" applyFill="1" applyAlignment="1"/>
    <xf numFmtId="0" fontId="9" fillId="2" borderId="0" xfId="23" applyFill="1" applyAlignment="1">
      <alignment horizontal="center" vertical="center" wrapText="1"/>
    </xf>
    <xf numFmtId="43" fontId="9" fillId="2" borderId="0" xfId="47" applyFont="1" applyFill="1" applyAlignment="1">
      <alignment horizontal="center" vertical="center"/>
    </xf>
    <xf numFmtId="0" fontId="9" fillId="2" borderId="0" xfId="23" applyFill="1" applyAlignment="1">
      <alignment horizontal="right"/>
    </xf>
    <xf numFmtId="0" fontId="9" fillId="0" borderId="0" xfId="23"/>
    <xf numFmtId="0" fontId="15" fillId="0" borderId="0" xfId="23" applyFont="1" applyAlignment="1">
      <alignment horizontal="left"/>
    </xf>
    <xf numFmtId="0" fontId="11" fillId="0" borderId="1" xfId="23" applyFont="1" applyBorder="1" applyAlignment="1">
      <alignment horizontal="center" vertical="center" wrapText="1"/>
    </xf>
    <xf numFmtId="0" fontId="11" fillId="0" borderId="1" xfId="23" applyFont="1" applyBorder="1" applyAlignment="1">
      <alignment horizontal="center" vertical="center"/>
    </xf>
    <xf numFmtId="43" fontId="11" fillId="0" borderId="1" xfId="47" applyFont="1" applyFill="1" applyBorder="1" applyAlignment="1">
      <alignment horizontal="center" vertical="center"/>
    </xf>
    <xf numFmtId="0" fontId="12" fillId="0" borderId="0" xfId="23" applyFont="1" applyAlignment="1">
      <alignment horizontal="center" vertical="center"/>
    </xf>
    <xf numFmtId="0" fontId="11" fillId="0" borderId="1" xfId="23" quotePrefix="1" applyFont="1" applyBorder="1" applyAlignment="1">
      <alignment horizontal="center" vertical="center" wrapText="1"/>
    </xf>
    <xf numFmtId="0" fontId="11" fillId="0" borderId="0" xfId="23" applyFont="1" applyAlignment="1">
      <alignment horizontal="center" vertical="center" wrapText="1"/>
    </xf>
    <xf numFmtId="0" fontId="11" fillId="0" borderId="0" xfId="23" quotePrefix="1" applyFont="1" applyAlignment="1">
      <alignment horizontal="center" vertical="center" wrapText="1"/>
    </xf>
    <xf numFmtId="0" fontId="11" fillId="0" borderId="0" xfId="23" quotePrefix="1" applyFont="1" applyAlignment="1">
      <alignment horizontal="center" vertical="center"/>
    </xf>
    <xf numFmtId="43" fontId="11" fillId="0" borderId="0" xfId="47" applyFont="1" applyFill="1" applyBorder="1" applyAlignment="1">
      <alignment horizontal="center" vertical="center"/>
    </xf>
    <xf numFmtId="0" fontId="15" fillId="0" borderId="0" xfId="0" applyFont="1"/>
    <xf numFmtId="0" fontId="10" fillId="0" borderId="0" xfId="23" applyFont="1" applyAlignment="1">
      <alignment horizontal="center" vertical="center" wrapText="1"/>
    </xf>
    <xf numFmtId="0" fontId="13" fillId="0" borderId="0" xfId="23" applyFont="1" applyAlignment="1">
      <alignment horizontal="justify" vertical="top"/>
    </xf>
    <xf numFmtId="43" fontId="10" fillId="0" borderId="0" xfId="47" applyFont="1" applyFill="1" applyBorder="1" applyAlignment="1">
      <alignment horizontal="center" vertical="center"/>
    </xf>
    <xf numFmtId="0" fontId="10" fillId="0" borderId="0" xfId="23" applyFont="1"/>
    <xf numFmtId="0" fontId="10" fillId="0" borderId="0" xfId="23" applyFont="1" applyAlignment="1">
      <alignment horizontal="right"/>
    </xf>
    <xf numFmtId="0" fontId="9" fillId="0" borderId="0" xfId="23"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justify" vertical="top"/>
    </xf>
    <xf numFmtId="0" fontId="9" fillId="0" borderId="0" xfId="0" applyFont="1" applyAlignment="1">
      <alignment horizontal="right" wrapText="1"/>
    </xf>
    <xf numFmtId="0" fontId="9" fillId="0" borderId="0" xfId="23" applyAlignment="1">
      <alignment horizontal="left" wrapText="1"/>
    </xf>
    <xf numFmtId="3" fontId="9" fillId="0" borderId="0" xfId="47" applyNumberFormat="1" applyFont="1" applyFill="1" applyBorder="1" applyAlignment="1">
      <alignment horizontal="center"/>
    </xf>
    <xf numFmtId="4" fontId="9" fillId="0" borderId="0" xfId="27" applyNumberFormat="1" applyFont="1" applyFill="1" applyBorder="1" applyAlignment="1">
      <alignment horizontal="center"/>
    </xf>
    <xf numFmtId="4" fontId="9" fillId="0" borderId="0" xfId="47" applyNumberFormat="1" applyFont="1" applyFill="1" applyBorder="1" applyAlignment="1">
      <alignment horizontal="center"/>
    </xf>
    <xf numFmtId="0" fontId="0" fillId="0" borderId="0" xfId="0" applyAlignment="1">
      <alignment horizontal="justify" vertical="top"/>
    </xf>
    <xf numFmtId="17" fontId="9" fillId="0" borderId="0" xfId="0" applyNumberFormat="1" applyFont="1" applyAlignment="1">
      <alignment horizontal="center" vertical="top" wrapText="1"/>
    </xf>
    <xf numFmtId="0" fontId="9" fillId="3" borderId="0" xfId="23" applyFill="1" applyAlignment="1">
      <alignment horizontal="left" wrapText="1"/>
    </xf>
    <xf numFmtId="49" fontId="9" fillId="0" borderId="0" xfId="0" applyNumberFormat="1" applyFont="1" applyAlignment="1">
      <alignment horizontal="center" vertical="top" wrapText="1"/>
    </xf>
    <xf numFmtId="0" fontId="9" fillId="0" borderId="0" xfId="0" applyFont="1" applyAlignment="1">
      <alignment horizontal="justify" vertical="top" wrapText="1"/>
    </xf>
    <xf numFmtId="0" fontId="9" fillId="0" borderId="0" xfId="0" applyFont="1"/>
    <xf numFmtId="0" fontId="9" fillId="0" borderId="0" xfId="0" quotePrefix="1" applyFont="1" applyAlignment="1">
      <alignment horizontal="center" vertical="top" wrapText="1"/>
    </xf>
    <xf numFmtId="0" fontId="9" fillId="0" borderId="0" xfId="23" quotePrefix="1" applyAlignment="1">
      <alignment horizontal="center" vertical="top" wrapText="1"/>
    </xf>
    <xf numFmtId="43" fontId="27" fillId="0" borderId="0" xfId="47" applyFont="1" applyFill="1" applyBorder="1" applyAlignment="1">
      <alignment vertical="center"/>
    </xf>
    <xf numFmtId="4" fontId="10" fillId="0" borderId="0" xfId="47" applyNumberFormat="1" applyFont="1" applyFill="1" applyBorder="1" applyAlignment="1">
      <alignment horizontal="center"/>
    </xf>
    <xf numFmtId="0" fontId="10" fillId="0" borderId="0" xfId="1" applyFont="1" applyAlignment="1">
      <alignment horizontal="right" vertical="center" wrapText="1"/>
    </xf>
    <xf numFmtId="0" fontId="9" fillId="0" borderId="0" xfId="1" applyAlignment="1">
      <alignment horizontal="right" vertical="top" wrapText="1"/>
    </xf>
    <xf numFmtId="43" fontId="10" fillId="0" borderId="0" xfId="47" applyFont="1" applyFill="1" applyBorder="1" applyAlignment="1">
      <alignment horizontal="center" vertical="center" wrapText="1"/>
    </xf>
    <xf numFmtId="0" fontId="26" fillId="0" borderId="0" xfId="0" applyFont="1"/>
    <xf numFmtId="0" fontId="15" fillId="4" borderId="0" xfId="0" applyFont="1" applyFill="1"/>
    <xf numFmtId="0" fontId="11" fillId="4" borderId="0" xfId="23" applyFont="1" applyFill="1" applyAlignment="1">
      <alignment horizontal="center" vertical="center" wrapText="1"/>
    </xf>
    <xf numFmtId="0" fontId="11" fillId="4" borderId="0" xfId="23" quotePrefix="1" applyFont="1" applyFill="1" applyAlignment="1">
      <alignment horizontal="center" vertical="center" wrapText="1"/>
    </xf>
    <xf numFmtId="0" fontId="11" fillId="4" borderId="0" xfId="23" quotePrefix="1" applyFont="1" applyFill="1" applyAlignment="1">
      <alignment horizontal="center" vertical="center"/>
    </xf>
    <xf numFmtId="43" fontId="11" fillId="4" borderId="0" xfId="47" applyFont="1" applyFill="1" applyBorder="1" applyAlignment="1">
      <alignment horizontal="center" vertical="center"/>
    </xf>
    <xf numFmtId="0" fontId="12" fillId="4" borderId="0" xfId="23" applyFont="1" applyFill="1" applyAlignment="1">
      <alignment horizontal="center" vertical="center"/>
    </xf>
    <xf numFmtId="0" fontId="10" fillId="4" borderId="0" xfId="23" applyFont="1" applyFill="1" applyAlignment="1">
      <alignment horizontal="center" vertical="center" wrapText="1"/>
    </xf>
    <xf numFmtId="43" fontId="10" fillId="4" borderId="0" xfId="47" applyFont="1" applyFill="1" applyBorder="1" applyAlignment="1">
      <alignment horizontal="center" vertical="center"/>
    </xf>
    <xf numFmtId="0" fontId="10" fillId="4" borderId="0" xfId="23" applyFont="1" applyFill="1"/>
    <xf numFmtId="0" fontId="10" fillId="4" borderId="0" xfId="23" applyFont="1" applyFill="1" applyAlignment="1">
      <alignment horizontal="right"/>
    </xf>
    <xf numFmtId="0" fontId="9" fillId="4" borderId="0" xfId="23" applyFill="1"/>
    <xf numFmtId="0" fontId="9" fillId="4" borderId="0" xfId="23" applyFill="1" applyAlignment="1">
      <alignment horizontal="center" vertical="top" wrapText="1"/>
    </xf>
    <xf numFmtId="0" fontId="9" fillId="4" borderId="0" xfId="0" applyFont="1" applyFill="1" applyAlignment="1">
      <alignment horizontal="center" vertical="top" wrapText="1"/>
    </xf>
    <xf numFmtId="0" fontId="9" fillId="4" borderId="0" xfId="0" applyFont="1" applyFill="1" applyAlignment="1">
      <alignment horizontal="justify" vertical="top"/>
    </xf>
    <xf numFmtId="0" fontId="9" fillId="4" borderId="0" xfId="0" applyFont="1" applyFill="1" applyAlignment="1">
      <alignment horizontal="right" wrapText="1"/>
    </xf>
    <xf numFmtId="0" fontId="9" fillId="4" borderId="0" xfId="23" applyFill="1" applyAlignment="1">
      <alignment horizontal="left" wrapText="1"/>
    </xf>
    <xf numFmtId="3" fontId="9" fillId="4" borderId="0" xfId="47" applyNumberFormat="1" applyFont="1" applyFill="1" applyBorder="1" applyAlignment="1">
      <alignment horizontal="center"/>
    </xf>
    <xf numFmtId="4" fontId="9" fillId="4" borderId="0" xfId="27" applyNumberFormat="1" applyFont="1" applyFill="1" applyBorder="1" applyAlignment="1">
      <alignment horizontal="center"/>
    </xf>
    <xf numFmtId="4" fontId="9" fillId="4" borderId="0" xfId="47" applyNumberFormat="1" applyFont="1" applyFill="1" applyBorder="1" applyAlignment="1">
      <alignment horizontal="center"/>
    </xf>
    <xf numFmtId="0" fontId="9" fillId="4" borderId="0" xfId="0" applyFont="1" applyFill="1" applyAlignment="1">
      <alignment horizontal="justify" vertical="top" wrapText="1"/>
    </xf>
    <xf numFmtId="17" fontId="9" fillId="4" borderId="0" xfId="0" applyNumberFormat="1" applyFont="1" applyFill="1" applyAlignment="1">
      <alignment horizontal="center" vertical="top" wrapText="1"/>
    </xf>
    <xf numFmtId="49" fontId="9" fillId="4" borderId="0" xfId="0" applyNumberFormat="1" applyFont="1" applyFill="1" applyAlignment="1">
      <alignment horizontal="center" vertical="top" wrapText="1"/>
    </xf>
    <xf numFmtId="0" fontId="0" fillId="4" borderId="0" xfId="0" applyFill="1" applyAlignment="1">
      <alignment horizontal="justify" vertical="top"/>
    </xf>
    <xf numFmtId="0" fontId="9" fillId="4" borderId="0" xfId="0" applyFont="1" applyFill="1"/>
    <xf numFmtId="0" fontId="9" fillId="4" borderId="0" xfId="0" quotePrefix="1" applyFont="1" applyFill="1" applyAlignment="1">
      <alignment horizontal="center" vertical="top" wrapText="1"/>
    </xf>
    <xf numFmtId="0" fontId="13" fillId="4" borderId="0" xfId="23" applyFont="1" applyFill="1" applyAlignment="1">
      <alignment horizontal="justify" vertical="top"/>
    </xf>
    <xf numFmtId="4" fontId="10" fillId="4" borderId="0" xfId="47" applyNumberFormat="1" applyFont="1" applyFill="1" applyBorder="1" applyAlignment="1">
      <alignment horizontal="center"/>
    </xf>
    <xf numFmtId="0" fontId="15" fillId="5" borderId="0" xfId="0" applyFont="1" applyFill="1"/>
    <xf numFmtId="0" fontId="11" fillId="5" borderId="0" xfId="23" applyFont="1" applyFill="1" applyAlignment="1">
      <alignment horizontal="center" vertical="center" wrapText="1"/>
    </xf>
    <xf numFmtId="0" fontId="11" fillId="5" borderId="0" xfId="23" quotePrefix="1" applyFont="1" applyFill="1" applyAlignment="1">
      <alignment horizontal="center" vertical="center" wrapText="1"/>
    </xf>
    <xf numFmtId="0" fontId="11" fillId="5" borderId="0" xfId="23" quotePrefix="1" applyFont="1" applyFill="1" applyAlignment="1">
      <alignment horizontal="center" vertical="center"/>
    </xf>
    <xf numFmtId="43" fontId="11" fillId="5" borderId="0" xfId="47" applyFont="1" applyFill="1" applyBorder="1" applyAlignment="1">
      <alignment horizontal="center" vertical="center"/>
    </xf>
    <xf numFmtId="0" fontId="12" fillId="5" borderId="0" xfId="23" applyFont="1" applyFill="1" applyAlignment="1">
      <alignment horizontal="center" vertical="center"/>
    </xf>
    <xf numFmtId="0" fontId="10" fillId="5" borderId="0" xfId="23" applyFont="1" applyFill="1" applyAlignment="1">
      <alignment horizontal="center" vertical="center" wrapText="1"/>
    </xf>
    <xf numFmtId="43" fontId="10" fillId="5" borderId="0" xfId="47" applyFont="1" applyFill="1" applyBorder="1" applyAlignment="1">
      <alignment horizontal="center" vertical="center"/>
    </xf>
    <xf numFmtId="0" fontId="10" fillId="5" borderId="0" xfId="23" applyFont="1" applyFill="1"/>
    <xf numFmtId="0" fontId="10" fillId="5" borderId="0" xfId="23" applyFont="1" applyFill="1" applyAlignment="1">
      <alignment horizontal="right"/>
    </xf>
    <xf numFmtId="0" fontId="9" fillId="5" borderId="0" xfId="23" applyFill="1"/>
    <xf numFmtId="0" fontId="9" fillId="5" borderId="0" xfId="23" applyFill="1" applyAlignment="1">
      <alignment horizontal="center" vertical="top" wrapText="1"/>
    </xf>
    <xf numFmtId="0" fontId="9" fillId="5" borderId="0" xfId="0" applyFont="1" applyFill="1" applyAlignment="1">
      <alignment horizontal="center" vertical="top" wrapText="1"/>
    </xf>
    <xf numFmtId="0" fontId="9" fillId="5" borderId="0" xfId="0" applyFont="1" applyFill="1" applyAlignment="1">
      <alignment horizontal="justify" vertical="top"/>
    </xf>
    <xf numFmtId="0" fontId="9" fillId="5" borderId="0" xfId="0" applyFont="1" applyFill="1" applyAlignment="1">
      <alignment horizontal="right" wrapText="1"/>
    </xf>
    <xf numFmtId="0" fontId="9" fillId="5" borderId="0" xfId="23" applyFill="1" applyAlignment="1">
      <alignment horizontal="left" wrapText="1"/>
    </xf>
    <xf numFmtId="3" fontId="9" fillId="5" borderId="0" xfId="47" applyNumberFormat="1" applyFont="1" applyFill="1" applyBorder="1" applyAlignment="1">
      <alignment horizontal="center"/>
    </xf>
    <xf numFmtId="4" fontId="9" fillId="5" borderId="0" xfId="27" applyNumberFormat="1" applyFont="1" applyFill="1" applyBorder="1" applyAlignment="1">
      <alignment horizontal="center"/>
    </xf>
    <xf numFmtId="4" fontId="9" fillId="5" borderId="0" xfId="47" applyNumberFormat="1" applyFont="1" applyFill="1" applyBorder="1" applyAlignment="1">
      <alignment horizontal="center"/>
    </xf>
    <xf numFmtId="0" fontId="9" fillId="5" borderId="0" xfId="0" applyFont="1" applyFill="1" applyAlignment="1">
      <alignment horizontal="justify" vertical="top" wrapText="1"/>
    </xf>
    <xf numFmtId="0" fontId="9" fillId="5" borderId="0" xfId="23" quotePrefix="1" applyFill="1" applyAlignment="1">
      <alignment horizontal="center" vertical="top" wrapText="1"/>
    </xf>
    <xf numFmtId="0" fontId="0" fillId="5" borderId="0" xfId="0" applyFill="1" applyAlignment="1">
      <alignment horizontal="justify" vertical="top"/>
    </xf>
    <xf numFmtId="17" fontId="9" fillId="5" borderId="0" xfId="0" applyNumberFormat="1" applyFont="1" applyFill="1" applyAlignment="1">
      <alignment horizontal="center" vertical="top" wrapText="1"/>
    </xf>
    <xf numFmtId="49" fontId="9" fillId="5" borderId="0" xfId="0" applyNumberFormat="1" applyFont="1" applyFill="1" applyAlignment="1">
      <alignment horizontal="center" vertical="top" wrapText="1"/>
    </xf>
    <xf numFmtId="0" fontId="9" fillId="5" borderId="0" xfId="0" applyFont="1" applyFill="1"/>
    <xf numFmtId="0" fontId="9" fillId="5" borderId="0" xfId="0" quotePrefix="1" applyFont="1" applyFill="1" applyAlignment="1">
      <alignment horizontal="center" vertical="top" wrapText="1"/>
    </xf>
    <xf numFmtId="0" fontId="13" fillId="5" borderId="0" xfId="23" applyFont="1" applyFill="1" applyAlignment="1">
      <alignment horizontal="justify" vertical="top"/>
    </xf>
    <xf numFmtId="16" fontId="9" fillId="5" borderId="0" xfId="0" applyNumberFormat="1" applyFont="1" applyFill="1" applyAlignment="1">
      <alignment horizontal="center" vertical="top" wrapText="1"/>
    </xf>
    <xf numFmtId="0" fontId="10" fillId="5" borderId="0" xfId="23" applyFont="1" applyFill="1" applyAlignment="1">
      <alignment horizontal="center" vertical="top" wrapText="1"/>
    </xf>
    <xf numFmtId="4" fontId="10" fillId="5" borderId="0" xfId="47" applyNumberFormat="1" applyFont="1" applyFill="1" applyBorder="1" applyAlignment="1">
      <alignment horizontal="center"/>
    </xf>
    <xf numFmtId="0" fontId="15" fillId="6" borderId="0" xfId="0" applyFont="1" applyFill="1"/>
    <xf numFmtId="0" fontId="11" fillId="6" borderId="0" xfId="23" applyFont="1" applyFill="1" applyAlignment="1">
      <alignment horizontal="center" vertical="center" wrapText="1"/>
    </xf>
    <xf numFmtId="0" fontId="11" fillId="6" borderId="0" xfId="23" quotePrefix="1" applyFont="1" applyFill="1" applyAlignment="1">
      <alignment horizontal="center" vertical="center" wrapText="1"/>
    </xf>
    <xf numFmtId="0" fontId="11" fillId="6" borderId="0" xfId="23" quotePrefix="1" applyFont="1" applyFill="1" applyAlignment="1">
      <alignment horizontal="center" vertical="center"/>
    </xf>
    <xf numFmtId="43" fontId="11" fillId="6" borderId="0" xfId="47" applyFont="1" applyFill="1" applyBorder="1" applyAlignment="1">
      <alignment horizontal="center" vertical="center"/>
    </xf>
    <xf numFmtId="0" fontId="12" fillId="6" borderId="0" xfId="23" applyFont="1" applyFill="1" applyAlignment="1">
      <alignment horizontal="center" vertical="center"/>
    </xf>
    <xf numFmtId="0" fontId="10" fillId="6" borderId="0" xfId="23" applyFont="1" applyFill="1" applyAlignment="1">
      <alignment horizontal="center" vertical="center" wrapText="1"/>
    </xf>
    <xf numFmtId="43" fontId="10" fillId="6" borderId="0" xfId="47" applyFont="1" applyFill="1" applyBorder="1" applyAlignment="1">
      <alignment horizontal="center" vertical="center"/>
    </xf>
    <xf numFmtId="0" fontId="10" fillId="6" borderId="0" xfId="23" applyFont="1" applyFill="1"/>
    <xf numFmtId="0" fontId="10" fillId="6" borderId="0" xfId="23" applyFont="1" applyFill="1" applyAlignment="1">
      <alignment horizontal="right"/>
    </xf>
    <xf numFmtId="0" fontId="9" fillId="6" borderId="0" xfId="23" applyFill="1"/>
    <xf numFmtId="0" fontId="9" fillId="6" borderId="0" xfId="23" applyFill="1" applyAlignment="1">
      <alignment horizontal="center" vertical="top" wrapText="1"/>
    </xf>
    <xf numFmtId="0" fontId="9" fillId="6" borderId="0" xfId="0" applyFont="1" applyFill="1" applyAlignment="1">
      <alignment horizontal="center" vertical="top" wrapText="1"/>
    </xf>
    <xf numFmtId="0" fontId="9" fillId="6" borderId="0" xfId="0" applyFont="1" applyFill="1" applyAlignment="1">
      <alignment horizontal="justify" vertical="top" wrapText="1"/>
    </xf>
    <xf numFmtId="0" fontId="9" fillId="6" borderId="0" xfId="0" applyFont="1" applyFill="1" applyAlignment="1">
      <alignment horizontal="right" wrapText="1"/>
    </xf>
    <xf numFmtId="0" fontId="9" fillId="6" borderId="0" xfId="23" applyFill="1" applyAlignment="1">
      <alignment horizontal="left" wrapText="1"/>
    </xf>
    <xf numFmtId="3" fontId="9" fillId="6" borderId="0" xfId="47" applyNumberFormat="1" applyFont="1" applyFill="1" applyBorder="1" applyAlignment="1">
      <alignment horizontal="center"/>
    </xf>
    <xf numFmtId="4" fontId="9" fillId="6" borderId="0" xfId="27" applyNumberFormat="1" applyFont="1" applyFill="1" applyBorder="1" applyAlignment="1">
      <alignment horizontal="center"/>
    </xf>
    <xf numFmtId="4" fontId="9" fillId="6" borderId="0" xfId="47" applyNumberFormat="1" applyFont="1" applyFill="1" applyBorder="1" applyAlignment="1">
      <alignment horizontal="center"/>
    </xf>
    <xf numFmtId="0" fontId="9" fillId="6" borderId="0" xfId="0" applyFont="1" applyFill="1" applyAlignment="1">
      <alignment horizontal="justify" vertical="top"/>
    </xf>
    <xf numFmtId="17" fontId="9" fillId="6" borderId="0" xfId="0" applyNumberFormat="1" applyFont="1" applyFill="1" applyAlignment="1">
      <alignment horizontal="center" vertical="top" wrapText="1"/>
    </xf>
    <xf numFmtId="49" fontId="9" fillId="6" borderId="0" xfId="0" applyNumberFormat="1" applyFont="1" applyFill="1" applyAlignment="1">
      <alignment horizontal="center" vertical="top" wrapText="1"/>
    </xf>
    <xf numFmtId="0" fontId="0" fillId="6" borderId="0" xfId="0" applyFill="1" applyAlignment="1">
      <alignment horizontal="justify" vertical="top"/>
    </xf>
    <xf numFmtId="0" fontId="9" fillId="6" borderId="0" xfId="0" applyFont="1" applyFill="1"/>
    <xf numFmtId="0" fontId="9" fillId="6" borderId="0" xfId="0" quotePrefix="1" applyFont="1" applyFill="1" applyAlignment="1">
      <alignment horizontal="center" vertical="top" wrapText="1"/>
    </xf>
    <xf numFmtId="0" fontId="13" fillId="6" borderId="0" xfId="23" applyFont="1" applyFill="1" applyAlignment="1">
      <alignment horizontal="justify" vertical="top"/>
    </xf>
    <xf numFmtId="0" fontId="9" fillId="6" borderId="0" xfId="23" applyFill="1" applyAlignment="1">
      <alignment horizontal="center" vertical="center" wrapText="1"/>
    </xf>
    <xf numFmtId="0" fontId="9" fillId="6" borderId="0" xfId="23" applyFill="1" applyAlignment="1">
      <alignment horizontal="right"/>
    </xf>
    <xf numFmtId="43" fontId="9" fillId="6" borderId="0" xfId="47" applyFont="1" applyFill="1" applyAlignment="1">
      <alignment horizontal="center" vertical="center"/>
    </xf>
    <xf numFmtId="43" fontId="9" fillId="6" borderId="0" xfId="47" applyFont="1" applyFill="1" applyAlignment="1"/>
    <xf numFmtId="0" fontId="15" fillId="7" borderId="0" xfId="0" applyFont="1" applyFill="1"/>
    <xf numFmtId="0" fontId="11" fillId="7" borderId="0" xfId="23" applyFont="1" applyFill="1" applyAlignment="1">
      <alignment horizontal="center" vertical="center" wrapText="1"/>
    </xf>
    <xf numFmtId="0" fontId="11" fillId="7" borderId="0" xfId="23" quotePrefix="1" applyFont="1" applyFill="1" applyAlignment="1">
      <alignment horizontal="center" vertical="center" wrapText="1"/>
    </xf>
    <xf numFmtId="0" fontId="11" fillId="7" borderId="0" xfId="23" quotePrefix="1" applyFont="1" applyFill="1" applyAlignment="1">
      <alignment horizontal="center" vertical="center"/>
    </xf>
    <xf numFmtId="43" fontId="11" fillId="7" borderId="0" xfId="47" applyFont="1" applyFill="1" applyBorder="1" applyAlignment="1">
      <alignment horizontal="center" vertical="center"/>
    </xf>
    <xf numFmtId="0" fontId="12" fillId="7" borderId="0" xfId="23" applyFont="1" applyFill="1" applyAlignment="1">
      <alignment horizontal="center" vertical="center"/>
    </xf>
    <xf numFmtId="0" fontId="10" fillId="7" borderId="0" xfId="23" applyFont="1" applyFill="1" applyAlignment="1">
      <alignment horizontal="center" vertical="center" wrapText="1"/>
    </xf>
    <xf numFmtId="43" fontId="10" fillId="7" borderId="0" xfId="47" applyFont="1" applyFill="1" applyBorder="1" applyAlignment="1">
      <alignment horizontal="center" vertical="center"/>
    </xf>
    <xf numFmtId="0" fontId="10" fillId="7" borderId="0" xfId="23" applyFont="1" applyFill="1"/>
    <xf numFmtId="0" fontId="10" fillId="7" borderId="0" xfId="23" applyFont="1" applyFill="1" applyAlignment="1">
      <alignment horizontal="right"/>
    </xf>
    <xf numFmtId="0" fontId="9" fillId="7" borderId="0" xfId="23" applyFill="1"/>
    <xf numFmtId="0" fontId="9" fillId="7" borderId="0" xfId="23" applyFill="1" applyAlignment="1">
      <alignment horizontal="center" vertical="top" wrapText="1"/>
    </xf>
    <xf numFmtId="0" fontId="9" fillId="7" borderId="0" xfId="0" applyFont="1" applyFill="1" applyAlignment="1">
      <alignment horizontal="center" vertical="top" wrapText="1"/>
    </xf>
    <xf numFmtId="0" fontId="9" fillId="7" borderId="0" xfId="0" applyFont="1" applyFill="1" applyAlignment="1">
      <alignment horizontal="justify" vertical="top"/>
    </xf>
    <xf numFmtId="0" fontId="9" fillId="7" borderId="0" xfId="0" applyFont="1" applyFill="1" applyAlignment="1">
      <alignment horizontal="right" wrapText="1"/>
    </xf>
    <xf numFmtId="0" fontId="9" fillId="7" borderId="0" xfId="23" applyFill="1" applyAlignment="1">
      <alignment horizontal="left" wrapText="1"/>
    </xf>
    <xf numFmtId="3" fontId="9" fillId="7" borderId="0" xfId="47" applyNumberFormat="1" applyFont="1" applyFill="1" applyBorder="1" applyAlignment="1">
      <alignment horizontal="center"/>
    </xf>
    <xf numFmtId="4" fontId="9" fillId="7" borderId="0" xfId="27" applyNumberFormat="1" applyFont="1" applyFill="1" applyBorder="1" applyAlignment="1">
      <alignment horizontal="center"/>
    </xf>
    <xf numFmtId="4" fontId="9" fillId="7" borderId="0" xfId="47" applyNumberFormat="1" applyFont="1" applyFill="1" applyBorder="1" applyAlignment="1">
      <alignment horizontal="center"/>
    </xf>
    <xf numFmtId="0" fontId="9" fillId="7" borderId="0" xfId="0" applyFont="1" applyFill="1" applyAlignment="1">
      <alignment horizontal="justify" vertical="top" wrapText="1"/>
    </xf>
    <xf numFmtId="17" fontId="9" fillId="7" borderId="0" xfId="0" applyNumberFormat="1" applyFont="1" applyFill="1" applyAlignment="1">
      <alignment horizontal="center" vertical="top" wrapText="1"/>
    </xf>
    <xf numFmtId="49" fontId="9" fillId="7" borderId="0" xfId="0" applyNumberFormat="1" applyFont="1" applyFill="1" applyAlignment="1">
      <alignment horizontal="center" vertical="top" wrapText="1"/>
    </xf>
    <xf numFmtId="0" fontId="0" fillId="7" borderId="0" xfId="0" applyFill="1" applyAlignment="1">
      <alignment horizontal="justify" vertical="top"/>
    </xf>
    <xf numFmtId="0" fontId="9" fillId="7" borderId="0" xfId="0" applyFont="1" applyFill="1"/>
    <xf numFmtId="43" fontId="9" fillId="7" borderId="0" xfId="47" applyFont="1" applyFill="1" applyAlignment="1">
      <alignment horizontal="right"/>
    </xf>
    <xf numFmtId="0" fontId="9" fillId="7" borderId="0" xfId="0" quotePrefix="1" applyFont="1" applyFill="1" applyAlignment="1">
      <alignment horizontal="center" vertical="top" wrapText="1"/>
    </xf>
    <xf numFmtId="0" fontId="13" fillId="7" borderId="0" xfId="23" applyFont="1" applyFill="1" applyAlignment="1">
      <alignment horizontal="justify" vertical="top"/>
    </xf>
    <xf numFmtId="0" fontId="9" fillId="7" borderId="0" xfId="23" quotePrefix="1" applyFill="1" applyAlignment="1">
      <alignment horizontal="center" vertical="top" wrapText="1"/>
    </xf>
    <xf numFmtId="4" fontId="10" fillId="7" borderId="0" xfId="47" applyNumberFormat="1" applyFont="1" applyFill="1" applyBorder="1" applyAlignment="1">
      <alignment horizontal="center"/>
    </xf>
    <xf numFmtId="0" fontId="9" fillId="8" borderId="0" xfId="23" applyFill="1" applyAlignment="1">
      <alignment horizontal="center" vertical="top" wrapText="1"/>
    </xf>
    <xf numFmtId="0" fontId="9" fillId="8" borderId="0" xfId="0" applyFont="1" applyFill="1" applyAlignment="1">
      <alignment horizontal="center" vertical="top" wrapText="1"/>
    </xf>
    <xf numFmtId="0" fontId="9" fillId="8" borderId="0" xfId="0" applyFont="1" applyFill="1" applyAlignment="1">
      <alignment horizontal="justify" vertical="top"/>
    </xf>
    <xf numFmtId="0" fontId="9" fillId="8" borderId="0" xfId="0" applyFont="1" applyFill="1" applyAlignment="1">
      <alignment horizontal="right" wrapText="1"/>
    </xf>
    <xf numFmtId="0" fontId="9" fillId="8" borderId="0" xfId="23" applyFill="1" applyAlignment="1">
      <alignment horizontal="left" wrapText="1"/>
    </xf>
    <xf numFmtId="3" fontId="9" fillId="8" borderId="0" xfId="47" applyNumberFormat="1" applyFont="1" applyFill="1" applyBorder="1" applyAlignment="1">
      <alignment horizontal="center"/>
    </xf>
    <xf numFmtId="4" fontId="9" fillId="8" borderId="0" xfId="27" applyNumberFormat="1" applyFont="1" applyFill="1" applyBorder="1" applyAlignment="1">
      <alignment horizontal="center"/>
    </xf>
    <xf numFmtId="4" fontId="9" fillId="8" borderId="0" xfId="47" applyNumberFormat="1" applyFont="1" applyFill="1" applyBorder="1" applyAlignment="1">
      <alignment horizontal="center"/>
    </xf>
    <xf numFmtId="0" fontId="9" fillId="8" borderId="0" xfId="23" applyFill="1"/>
    <xf numFmtId="0" fontId="10" fillId="8" borderId="0" xfId="23" applyFont="1" applyFill="1" applyAlignment="1">
      <alignment horizontal="center" vertical="center" wrapText="1"/>
    </xf>
    <xf numFmtId="0" fontId="13" fillId="8" borderId="0" xfId="23" applyFont="1" applyFill="1" applyAlignment="1">
      <alignment horizontal="justify" vertical="top"/>
    </xf>
    <xf numFmtId="0" fontId="10" fillId="8" borderId="0" xfId="23" applyFont="1" applyFill="1"/>
    <xf numFmtId="0" fontId="0" fillId="8" borderId="0" xfId="0" applyFill="1" applyAlignment="1">
      <alignment horizontal="justify" vertical="top"/>
    </xf>
    <xf numFmtId="49" fontId="9" fillId="8" borderId="0" xfId="0" applyNumberFormat="1" applyFont="1" applyFill="1" applyAlignment="1">
      <alignment horizontal="center" vertical="top" wrapText="1"/>
    </xf>
    <xf numFmtId="0" fontId="9" fillId="8" borderId="0" xfId="0" applyFont="1" applyFill="1"/>
    <xf numFmtId="17" fontId="9" fillId="8" borderId="0" xfId="0" applyNumberFormat="1" applyFont="1" applyFill="1" applyAlignment="1">
      <alignment horizontal="center" vertical="top" wrapText="1"/>
    </xf>
    <xf numFmtId="0" fontId="9" fillId="8" borderId="0" xfId="0" applyFont="1" applyFill="1" applyAlignment="1">
      <alignment horizontal="justify" vertical="top" wrapText="1"/>
    </xf>
    <xf numFmtId="0" fontId="9" fillId="8" borderId="0" xfId="23" quotePrefix="1" applyFill="1" applyAlignment="1">
      <alignment horizontal="center" vertical="top" wrapText="1"/>
    </xf>
    <xf numFmtId="16" fontId="9" fillId="8" borderId="0" xfId="0" applyNumberFormat="1" applyFont="1" applyFill="1" applyAlignment="1">
      <alignment horizontal="center" vertical="top" wrapText="1"/>
    </xf>
    <xf numFmtId="0" fontId="9" fillId="8" borderId="0" xfId="0" quotePrefix="1" applyFont="1" applyFill="1" applyAlignment="1">
      <alignment horizontal="center" vertical="top" wrapText="1"/>
    </xf>
    <xf numFmtId="0" fontId="10" fillId="8" borderId="0" xfId="23" applyFont="1" applyFill="1" applyAlignment="1">
      <alignment horizontal="center" vertical="top" wrapText="1"/>
    </xf>
    <xf numFmtId="0" fontId="10" fillId="4" borderId="0" xfId="0" applyFont="1" applyFill="1" applyAlignment="1">
      <alignment horizontal="right"/>
    </xf>
    <xf numFmtId="0" fontId="30" fillId="2" borderId="0" xfId="0" applyFont="1" applyFill="1" applyAlignment="1">
      <alignment horizontal="center" vertical="top"/>
    </xf>
    <xf numFmtId="0" fontId="31" fillId="2" borderId="0" xfId="0" applyFont="1" applyFill="1" applyAlignment="1">
      <alignment horizontal="justify" vertical="top"/>
    </xf>
    <xf numFmtId="0" fontId="30" fillId="2" borderId="0" xfId="0" applyFont="1" applyFill="1" applyAlignment="1">
      <alignment horizontal="left"/>
    </xf>
    <xf numFmtId="0" fontId="29" fillId="2" borderId="0" xfId="0" applyFont="1" applyFill="1"/>
    <xf numFmtId="0" fontId="30" fillId="2" borderId="0" xfId="0" applyFont="1" applyFill="1" applyAlignment="1">
      <alignment horizontal="center" vertical="center"/>
    </xf>
    <xf numFmtId="0" fontId="30" fillId="2" borderId="0" xfId="0" applyFont="1" applyFill="1" applyAlignment="1">
      <alignment horizontal="right" vertical="center"/>
    </xf>
    <xf numFmtId="0" fontId="30" fillId="2" borderId="0" xfId="0" applyFont="1" applyFill="1" applyAlignment="1">
      <alignment horizontal="left" vertical="center"/>
    </xf>
    <xf numFmtId="0" fontId="29" fillId="2" borderId="0" xfId="0" applyFont="1" applyFill="1" applyAlignment="1">
      <alignment horizontal="center" vertical="top"/>
    </xf>
    <xf numFmtId="0" fontId="29" fillId="2" borderId="0" xfId="0" applyFont="1" applyFill="1" applyAlignment="1">
      <alignment horizontal="justify" vertical="top" wrapText="1"/>
    </xf>
    <xf numFmtId="0" fontId="9" fillId="2" borderId="0" xfId="1" applyFill="1" applyAlignment="1">
      <alignment horizontal="left"/>
    </xf>
    <xf numFmtId="0" fontId="29" fillId="2" borderId="0" xfId="0" applyFont="1" applyFill="1" applyAlignment="1">
      <alignment horizontal="left"/>
    </xf>
    <xf numFmtId="0" fontId="9" fillId="2" borderId="0" xfId="1" applyFill="1" applyAlignment="1">
      <alignment horizontal="center" vertical="top" wrapText="1"/>
    </xf>
    <xf numFmtId="0" fontId="9" fillId="2" borderId="0" xfId="1" applyFill="1" applyAlignment="1">
      <alignment horizontal="justify" vertical="top" wrapText="1"/>
    </xf>
    <xf numFmtId="0" fontId="29" fillId="2" borderId="0" xfId="0" applyFont="1" applyFill="1" applyAlignment="1">
      <alignment horizontal="left" wrapText="1"/>
    </xf>
    <xf numFmtId="0" fontId="29" fillId="2" borderId="0" xfId="0" applyFont="1" applyFill="1" applyAlignment="1">
      <alignment horizontal="left" vertical="top" wrapText="1"/>
    </xf>
    <xf numFmtId="1" fontId="9" fillId="2" borderId="0" xfId="1" applyNumberFormat="1" applyFill="1" applyAlignment="1">
      <alignment horizontal="center" vertical="top"/>
    </xf>
    <xf numFmtId="16" fontId="9" fillId="2" borderId="0" xfId="1" applyNumberFormat="1" applyFill="1" applyAlignment="1">
      <alignment horizontal="center" vertical="top"/>
    </xf>
    <xf numFmtId="0" fontId="32" fillId="2" borderId="0" xfId="1" applyFont="1" applyFill="1" applyAlignment="1">
      <alignment horizontal="left" vertical="top" wrapText="1"/>
    </xf>
    <xf numFmtId="0" fontId="33" fillId="2" borderId="0" xfId="1" applyFont="1" applyFill="1" applyAlignment="1">
      <alignment horizontal="justify" vertical="top" wrapText="1"/>
    </xf>
    <xf numFmtId="0" fontId="29" fillId="2" borderId="0" xfId="1" applyFont="1" applyFill="1" applyAlignment="1">
      <alignment horizontal="left"/>
    </xf>
    <xf numFmtId="0" fontId="29" fillId="2" borderId="0" xfId="0" applyFont="1" applyFill="1" applyAlignment="1">
      <alignment horizontal="right"/>
    </xf>
    <xf numFmtId="0" fontId="9" fillId="2" borderId="0" xfId="1" applyFill="1" applyAlignment="1">
      <alignment horizontal="left" vertical="top" wrapText="1"/>
    </xf>
    <xf numFmtId="0" fontId="10" fillId="2" borderId="0" xfId="1" applyFont="1" applyFill="1" applyAlignment="1">
      <alignment horizontal="right" vertical="center" wrapText="1"/>
    </xf>
    <xf numFmtId="0" fontId="9" fillId="2" borderId="0" xfId="1" applyFill="1" applyAlignment="1">
      <alignment horizontal="right" vertical="top" wrapText="1"/>
    </xf>
    <xf numFmtId="0" fontId="32" fillId="2" borderId="0" xfId="1" applyFont="1" applyFill="1" applyAlignment="1">
      <alignment horizontal="justify" vertical="top"/>
    </xf>
    <xf numFmtId="3" fontId="9" fillId="2" borderId="0" xfId="47" applyNumberFormat="1" applyFont="1" applyFill="1" applyAlignment="1">
      <alignment horizontal="center"/>
    </xf>
    <xf numFmtId="4" fontId="9" fillId="2" borderId="0" xfId="47" applyNumberFormat="1" applyFont="1" applyFill="1" applyAlignment="1">
      <alignment horizontal="center"/>
    </xf>
    <xf numFmtId="0" fontId="9" fillId="2" borderId="0" xfId="1" applyFill="1" applyAlignment="1">
      <alignment vertical="top"/>
    </xf>
    <xf numFmtId="3" fontId="9" fillId="2" borderId="0" xfId="47" applyNumberFormat="1" applyFont="1" applyFill="1" applyAlignment="1" applyProtection="1">
      <alignment horizontal="center"/>
    </xf>
    <xf numFmtId="0" fontId="9" fillId="2" borderId="0" xfId="0" applyFont="1" applyFill="1" applyAlignment="1">
      <alignment horizontal="justify" vertical="justify" wrapText="1"/>
    </xf>
    <xf numFmtId="0" fontId="9" fillId="2" borderId="0" xfId="0" applyFont="1" applyFill="1" applyAlignment="1">
      <alignment horizontal="left"/>
    </xf>
    <xf numFmtId="0" fontId="9" fillId="2" borderId="0" xfId="0" applyFont="1" applyFill="1" applyAlignment="1">
      <alignment horizontal="center" vertical="top"/>
    </xf>
    <xf numFmtId="0" fontId="9" fillId="2" borderId="0" xfId="0" applyFont="1" applyFill="1" applyAlignment="1">
      <alignment horizontal="left" vertical="top" wrapText="1"/>
    </xf>
    <xf numFmtId="0" fontId="29" fillId="2" borderId="0" xfId="0" applyFont="1" applyFill="1" applyAlignment="1">
      <alignment horizontal="justify" vertical="top"/>
    </xf>
    <xf numFmtId="0" fontId="26" fillId="2" borderId="0" xfId="0" applyFont="1" applyFill="1" applyAlignment="1">
      <alignment horizontal="left"/>
    </xf>
    <xf numFmtId="0" fontId="29" fillId="2" borderId="0" xfId="23" applyFont="1" applyFill="1" applyAlignment="1">
      <alignment horizontal="center" vertical="top" wrapText="1"/>
    </xf>
    <xf numFmtId="3" fontId="29" fillId="2" borderId="0" xfId="47" applyNumberFormat="1" applyFont="1" applyFill="1" applyBorder="1" applyAlignment="1">
      <alignment horizontal="center"/>
    </xf>
    <xf numFmtId="4" fontId="29" fillId="2" borderId="0" xfId="0" applyNumberFormat="1" applyFont="1" applyFill="1" applyAlignment="1">
      <alignment horizontal="center"/>
    </xf>
    <xf numFmtId="0" fontId="26" fillId="2" borderId="0" xfId="0" applyFont="1" applyFill="1" applyAlignment="1">
      <alignment horizontal="center" vertical="top"/>
    </xf>
    <xf numFmtId="0" fontId="33" fillId="2" borderId="0" xfId="1" applyFont="1" applyFill="1" applyAlignment="1">
      <alignment horizontal="justify" vertical="top"/>
    </xf>
    <xf numFmtId="0" fontId="9" fillId="2" borderId="0" xfId="1" applyFill="1" applyAlignment="1">
      <alignment horizontal="justify" vertical="top"/>
    </xf>
    <xf numFmtId="0" fontId="29" fillId="2" borderId="0" xfId="0" applyFont="1" applyFill="1" applyAlignment="1">
      <alignment wrapText="1"/>
    </xf>
    <xf numFmtId="0" fontId="29" fillId="2" borderId="0" xfId="0" applyFont="1" applyFill="1" applyAlignment="1">
      <alignment horizontal="right" wrapText="1"/>
    </xf>
    <xf numFmtId="0" fontId="9" fillId="2" borderId="0" xfId="1" applyFill="1" applyAlignment="1">
      <alignment horizontal="right" wrapText="1"/>
    </xf>
    <xf numFmtId="0" fontId="9" fillId="2" borderId="0" xfId="23" applyFill="1" applyAlignment="1">
      <alignment horizontal="left"/>
    </xf>
    <xf numFmtId="0" fontId="30" fillId="2" borderId="0" xfId="0" applyFont="1" applyFill="1" applyAlignment="1">
      <alignment horizontal="right"/>
    </xf>
    <xf numFmtId="0" fontId="30" fillId="4" borderId="0" xfId="0" applyFont="1" applyFill="1" applyAlignment="1">
      <alignment horizontal="center" vertical="top"/>
    </xf>
    <xf numFmtId="0" fontId="31" fillId="4" borderId="0" xfId="0" applyFont="1" applyFill="1" applyAlignment="1">
      <alignment horizontal="justify" vertical="top"/>
    </xf>
    <xf numFmtId="0" fontId="30" fillId="4" borderId="0" xfId="0" applyFont="1" applyFill="1" applyAlignment="1">
      <alignment horizontal="left"/>
    </xf>
    <xf numFmtId="3" fontId="30" fillId="4" borderId="0" xfId="115" applyNumberFormat="1" applyFont="1" applyFill="1" applyBorder="1" applyAlignment="1">
      <alignment horizontal="center"/>
    </xf>
    <xf numFmtId="4" fontId="30" fillId="4" borderId="0" xfId="115" applyNumberFormat="1" applyFont="1" applyFill="1" applyBorder="1" applyAlignment="1">
      <alignment horizontal="center"/>
    </xf>
    <xf numFmtId="0" fontId="29" fillId="4" borderId="0" xfId="0" applyFont="1" applyFill="1"/>
    <xf numFmtId="0" fontId="30" fillId="4" borderId="0" xfId="0" applyFont="1" applyFill="1" applyAlignment="1">
      <alignment horizontal="center" vertical="center"/>
    </xf>
    <xf numFmtId="0" fontId="30" fillId="4" borderId="0" xfId="0" applyFont="1" applyFill="1" applyAlignment="1">
      <alignment horizontal="right" vertical="center"/>
    </xf>
    <xf numFmtId="3" fontId="30" fillId="4" borderId="0" xfId="0" applyNumberFormat="1" applyFont="1" applyFill="1" applyAlignment="1">
      <alignment horizontal="center"/>
    </xf>
    <xf numFmtId="4" fontId="30" fillId="4" borderId="0" xfId="0" applyNumberFormat="1" applyFont="1" applyFill="1" applyAlignment="1">
      <alignment horizontal="center"/>
    </xf>
    <xf numFmtId="0" fontId="29" fillId="4" borderId="0" xfId="0" applyFont="1" applyFill="1" applyAlignment="1">
      <alignment horizontal="center" vertical="top"/>
    </xf>
    <xf numFmtId="0" fontId="29" fillId="4" borderId="0" xfId="0" applyFont="1" applyFill="1" applyAlignment="1">
      <alignment horizontal="justify" vertical="top" wrapText="1"/>
    </xf>
    <xf numFmtId="169" fontId="29" fillId="4" borderId="0" xfId="115" applyNumberFormat="1" applyFont="1" applyFill="1" applyBorder="1" applyAlignment="1">
      <alignment horizontal="right"/>
    </xf>
    <xf numFmtId="0" fontId="9" fillId="4" borderId="0" xfId="1" applyFill="1" applyAlignment="1">
      <alignment horizontal="left"/>
    </xf>
    <xf numFmtId="3" fontId="29" fillId="4" borderId="0" xfId="115" applyNumberFormat="1" applyFont="1" applyFill="1" applyBorder="1" applyAlignment="1">
      <alignment horizontal="center"/>
    </xf>
    <xf numFmtId="4" fontId="29" fillId="4" borderId="0" xfId="115" applyNumberFormat="1" applyFont="1" applyFill="1" applyBorder="1" applyAlignment="1">
      <alignment horizontal="center"/>
    </xf>
    <xf numFmtId="169" fontId="30" fillId="4" borderId="0" xfId="115" applyNumberFormat="1" applyFont="1" applyFill="1" applyBorder="1" applyAlignment="1">
      <alignment horizontal="right"/>
    </xf>
    <xf numFmtId="0" fontId="29" fillId="4" borderId="0" xfId="0" applyFont="1" applyFill="1" applyAlignment="1">
      <alignment horizontal="left"/>
    </xf>
    <xf numFmtId="0" fontId="9" fillId="4" borderId="0" xfId="1" applyFill="1" applyAlignment="1">
      <alignment horizontal="center" vertical="top" wrapText="1"/>
    </xf>
    <xf numFmtId="0" fontId="9" fillId="4" borderId="0" xfId="1" applyFill="1" applyAlignment="1">
      <alignment horizontal="justify" vertical="top" wrapText="1"/>
    </xf>
    <xf numFmtId="3" fontId="9" fillId="4" borderId="0" xfId="115" applyNumberFormat="1" applyFont="1" applyFill="1" applyBorder="1" applyAlignment="1">
      <alignment horizontal="center"/>
    </xf>
    <xf numFmtId="4" fontId="9" fillId="4" borderId="0" xfId="115" applyNumberFormat="1" applyFont="1" applyFill="1" applyBorder="1" applyAlignment="1">
      <alignment horizontal="center"/>
    </xf>
    <xf numFmtId="0" fontId="29" fillId="4" borderId="0" xfId="0" applyFont="1" applyFill="1" applyAlignment="1">
      <alignment horizontal="left" wrapText="1"/>
    </xf>
    <xf numFmtId="0" fontId="29" fillId="4" borderId="0" xfId="0" applyFont="1" applyFill="1" applyAlignment="1">
      <alignment horizontal="left" vertical="top" wrapText="1"/>
    </xf>
    <xf numFmtId="1" fontId="9" fillId="4" borderId="0" xfId="1" applyNumberFormat="1" applyFill="1" applyAlignment="1">
      <alignment horizontal="center" vertical="top"/>
    </xf>
    <xf numFmtId="16" fontId="9" fillId="4" borderId="0" xfId="1" applyNumberFormat="1" applyFill="1" applyAlignment="1">
      <alignment horizontal="center" vertical="top"/>
    </xf>
    <xf numFmtId="0" fontId="32" fillId="4" borderId="0" xfId="1" applyFont="1" applyFill="1" applyAlignment="1">
      <alignment horizontal="left" vertical="top" wrapText="1"/>
    </xf>
    <xf numFmtId="169" fontId="9" fillId="4" borderId="0" xfId="115" applyNumberFormat="1" applyFont="1" applyFill="1" applyBorder="1" applyAlignment="1">
      <alignment horizontal="right"/>
    </xf>
    <xf numFmtId="0" fontId="33" fillId="4" borderId="0" xfId="1" applyFont="1" applyFill="1" applyAlignment="1">
      <alignment horizontal="justify" vertical="top" wrapText="1"/>
    </xf>
    <xf numFmtId="4" fontId="9" fillId="4" borderId="0" xfId="115" applyNumberFormat="1" applyFont="1" applyFill="1" applyBorder="1" applyAlignment="1">
      <alignment horizontal="center" wrapText="1"/>
    </xf>
    <xf numFmtId="0" fontId="29" fillId="4" borderId="0" xfId="1" applyFont="1" applyFill="1" applyAlignment="1">
      <alignment horizontal="left"/>
    </xf>
    <xf numFmtId="0" fontId="29" fillId="4" borderId="0" xfId="0" applyFont="1" applyFill="1" applyAlignment="1">
      <alignment horizontal="right"/>
    </xf>
    <xf numFmtId="0" fontId="10" fillId="4" borderId="0" xfId="1" applyFont="1" applyFill="1" applyAlignment="1">
      <alignment horizontal="right" vertical="center" wrapText="1"/>
    </xf>
    <xf numFmtId="0" fontId="9" fillId="4" borderId="0" xfId="1" applyFill="1" applyAlignment="1">
      <alignment horizontal="right" vertical="top" wrapText="1"/>
    </xf>
    <xf numFmtId="0" fontId="32" fillId="4" borderId="0" xfId="1" applyFont="1" applyFill="1" applyAlignment="1">
      <alignment horizontal="justify" vertical="top"/>
    </xf>
    <xf numFmtId="3" fontId="9" fillId="4" borderId="0" xfId="47" applyNumberFormat="1" applyFont="1" applyFill="1" applyAlignment="1">
      <alignment horizontal="right"/>
    </xf>
    <xf numFmtId="3" fontId="9" fillId="4" borderId="0" xfId="47" applyNumberFormat="1" applyFont="1" applyFill="1" applyAlignment="1">
      <alignment horizontal="center"/>
    </xf>
    <xf numFmtId="4" fontId="9" fillId="4" borderId="0" xfId="47" applyNumberFormat="1" applyFont="1" applyFill="1" applyAlignment="1">
      <alignment horizontal="center"/>
    </xf>
    <xf numFmtId="0" fontId="27" fillId="4" borderId="0" xfId="0" applyFont="1" applyFill="1" applyAlignment="1">
      <alignment horizontal="center" vertical="center"/>
    </xf>
    <xf numFmtId="43" fontId="27" fillId="4" borderId="0" xfId="47" applyFont="1" applyFill="1" applyBorder="1" applyAlignment="1">
      <alignment vertical="center"/>
    </xf>
    <xf numFmtId="0" fontId="9" fillId="4" borderId="0" xfId="1" applyFill="1"/>
    <xf numFmtId="0" fontId="9" fillId="4" borderId="0" xfId="1" applyFill="1" applyAlignment="1">
      <alignment vertical="top"/>
    </xf>
    <xf numFmtId="3" fontId="9" fillId="4" borderId="0" xfId="47" applyNumberFormat="1" applyFont="1" applyFill="1" applyAlignment="1" applyProtection="1">
      <alignment horizontal="right"/>
    </xf>
    <xf numFmtId="3" fontId="9" fillId="4" borderId="0" xfId="47" applyNumberFormat="1" applyFont="1" applyFill="1" applyAlignment="1" applyProtection="1">
      <alignment horizontal="center"/>
    </xf>
    <xf numFmtId="4" fontId="0" fillId="4" borderId="0" xfId="0" applyNumberFormat="1" applyFill="1" applyAlignment="1">
      <alignment horizontal="center"/>
    </xf>
    <xf numFmtId="0" fontId="0" fillId="4" borderId="0" xfId="0" applyFill="1"/>
    <xf numFmtId="0" fontId="9" fillId="4" borderId="0" xfId="1" applyFill="1" applyAlignment="1">
      <alignment horizontal="justify" vertical="top"/>
    </xf>
    <xf numFmtId="0" fontId="9" fillId="4" borderId="0" xfId="0" applyFont="1" applyFill="1" applyAlignment="1">
      <alignment horizontal="justify" vertical="justify" wrapText="1"/>
    </xf>
    <xf numFmtId="0" fontId="9" fillId="4" borderId="0" xfId="0" applyFont="1" applyFill="1" applyAlignment="1">
      <alignment horizontal="left"/>
    </xf>
    <xf numFmtId="0" fontId="9" fillId="4" borderId="0" xfId="0" applyFont="1" applyFill="1" applyAlignment="1">
      <alignment horizontal="center" vertical="top"/>
    </xf>
    <xf numFmtId="0" fontId="9" fillId="4" borderId="0" xfId="0" applyFont="1" applyFill="1" applyAlignment="1">
      <alignment horizontal="left" vertical="top" wrapText="1"/>
    </xf>
    <xf numFmtId="169" fontId="9" fillId="4" borderId="0" xfId="115" applyNumberFormat="1" applyFont="1" applyFill="1" applyBorder="1" applyAlignment="1" applyProtection="1">
      <alignment horizontal="right"/>
    </xf>
    <xf numFmtId="3" fontId="9" fillId="4" borderId="0" xfId="115" applyNumberFormat="1" applyFont="1" applyFill="1" applyBorder="1" applyAlignment="1" applyProtection="1">
      <alignment horizontal="center"/>
    </xf>
    <xf numFmtId="4" fontId="9" fillId="4" borderId="0" xfId="115" quotePrefix="1" applyNumberFormat="1" applyFont="1" applyFill="1" applyBorder="1" applyAlignment="1">
      <alignment horizontal="center"/>
    </xf>
    <xf numFmtId="0" fontId="29" fillId="4" borderId="0" xfId="0" applyFont="1" applyFill="1" applyAlignment="1">
      <alignment horizontal="justify" vertical="top"/>
    </xf>
    <xf numFmtId="0" fontId="26" fillId="4" borderId="0" xfId="0" applyFont="1" applyFill="1" applyAlignment="1">
      <alignment horizontal="justify" vertical="top" wrapText="1"/>
    </xf>
    <xf numFmtId="169" fontId="26" fillId="4" borderId="0" xfId="115" applyNumberFormat="1" applyFont="1" applyFill="1" applyBorder="1" applyAlignment="1">
      <alignment horizontal="right"/>
    </xf>
    <xf numFmtId="0" fontId="26" fillId="4" borderId="0" xfId="0" applyFont="1" applyFill="1" applyAlignment="1">
      <alignment horizontal="left"/>
    </xf>
    <xf numFmtId="3" fontId="26" fillId="4" borderId="0" xfId="115" applyNumberFormat="1" applyFont="1" applyFill="1" applyBorder="1" applyAlignment="1">
      <alignment horizontal="center"/>
    </xf>
    <xf numFmtId="4" fontId="26" fillId="4" borderId="0" xfId="115" applyNumberFormat="1" applyFont="1" applyFill="1" applyBorder="1" applyAlignment="1">
      <alignment horizontal="center"/>
    </xf>
    <xf numFmtId="0" fontId="29" fillId="4" borderId="0" xfId="23" applyFont="1" applyFill="1" applyAlignment="1">
      <alignment horizontal="center" vertical="top" wrapText="1"/>
    </xf>
    <xf numFmtId="3" fontId="29" fillId="4" borderId="0" xfId="47" applyNumberFormat="1" applyFont="1" applyFill="1" applyBorder="1" applyAlignment="1">
      <alignment horizontal="right"/>
    </xf>
    <xf numFmtId="3" fontId="29" fillId="4" borderId="0" xfId="47" applyNumberFormat="1" applyFont="1" applyFill="1" applyBorder="1" applyAlignment="1">
      <alignment horizontal="center"/>
    </xf>
    <xf numFmtId="4" fontId="29" fillId="4" borderId="0" xfId="0" applyNumberFormat="1" applyFont="1" applyFill="1" applyAlignment="1">
      <alignment horizontal="center"/>
    </xf>
    <xf numFmtId="0" fontId="26" fillId="4" borderId="0" xfId="0" applyFont="1" applyFill="1" applyAlignment="1">
      <alignment horizontal="center" vertical="top"/>
    </xf>
    <xf numFmtId="0" fontId="33" fillId="4" borderId="0" xfId="1" applyFont="1" applyFill="1" applyAlignment="1">
      <alignment horizontal="justify" vertical="top"/>
    </xf>
    <xf numFmtId="3" fontId="29" fillId="4" borderId="0" xfId="0" applyNumberFormat="1" applyFont="1" applyFill="1" applyAlignment="1">
      <alignment horizontal="center"/>
    </xf>
    <xf numFmtId="4" fontId="29" fillId="4" borderId="0" xfId="115" applyNumberFormat="1" applyFont="1" applyFill="1" applyAlignment="1">
      <alignment horizontal="center"/>
    </xf>
    <xf numFmtId="0" fontId="31" fillId="4" borderId="0" xfId="0" applyFont="1" applyFill="1" applyAlignment="1">
      <alignment horizontal="right"/>
    </xf>
    <xf numFmtId="0" fontId="29" fillId="4" borderId="0" xfId="0" applyFont="1" applyFill="1" applyAlignment="1">
      <alignment wrapText="1"/>
    </xf>
    <xf numFmtId="0" fontId="29" fillId="4" borderId="0" xfId="0" applyFont="1" applyFill="1" applyAlignment="1">
      <alignment horizontal="right" wrapText="1"/>
    </xf>
    <xf numFmtId="0" fontId="9" fillId="4" borderId="0" xfId="1" applyFill="1" applyAlignment="1">
      <alignment horizontal="right" wrapText="1"/>
    </xf>
    <xf numFmtId="0" fontId="29" fillId="4" borderId="0" xfId="0" applyFont="1" applyFill="1" applyAlignment="1">
      <alignment horizontal="left" vertical="center"/>
    </xf>
    <xf numFmtId="0" fontId="9" fillId="4" borderId="0" xfId="23" applyFill="1" applyAlignment="1">
      <alignment horizontal="left"/>
    </xf>
    <xf numFmtId="0" fontId="30" fillId="4" borderId="0" xfId="0" applyFont="1" applyFill="1" applyAlignment="1">
      <alignment horizontal="right"/>
    </xf>
    <xf numFmtId="1" fontId="10" fillId="4" borderId="0" xfId="1" applyNumberFormat="1" applyFont="1" applyFill="1" applyAlignment="1">
      <alignment horizontal="center" vertical="top"/>
    </xf>
    <xf numFmtId="0" fontId="30" fillId="2" borderId="0" xfId="0" applyFont="1" applyFill="1" applyAlignment="1">
      <alignment vertical="center"/>
    </xf>
    <xf numFmtId="0" fontId="31" fillId="2" borderId="0" xfId="0" applyFont="1" applyFill="1" applyAlignment="1">
      <alignment horizontal="right"/>
    </xf>
    <xf numFmtId="169" fontId="30" fillId="2" borderId="0" xfId="115" applyNumberFormat="1" applyFont="1" applyFill="1" applyBorder="1" applyAlignment="1">
      <alignment horizontal="center"/>
    </xf>
    <xf numFmtId="169" fontId="29" fillId="2" borderId="0" xfId="115" applyNumberFormat="1" applyFont="1" applyFill="1" applyBorder="1" applyAlignment="1">
      <alignment horizontal="center"/>
    </xf>
    <xf numFmtId="43" fontId="9" fillId="2" borderId="0" xfId="115" applyFont="1" applyFill="1" applyBorder="1" applyAlignment="1">
      <alignment horizontal="center"/>
    </xf>
    <xf numFmtId="169" fontId="9" fillId="2" borderId="0" xfId="115" applyNumberFormat="1" applyFont="1" applyFill="1" applyBorder="1" applyAlignment="1">
      <alignment horizontal="center"/>
    </xf>
    <xf numFmtId="0" fontId="33" fillId="2" borderId="0" xfId="1" applyFont="1" applyFill="1" applyAlignment="1">
      <alignment horizontal="right" wrapText="1"/>
    </xf>
    <xf numFmtId="0" fontId="32" fillId="2" borderId="0" xfId="1" applyFont="1" applyFill="1" applyAlignment="1">
      <alignment horizontal="right" wrapText="1"/>
    </xf>
    <xf numFmtId="0" fontId="32" fillId="2" borderId="0" xfId="1" applyFont="1" applyFill="1" applyAlignment="1">
      <alignment horizontal="right"/>
    </xf>
    <xf numFmtId="0" fontId="9" fillId="2" borderId="0" xfId="1" applyFill="1" applyAlignment="1">
      <alignment horizontal="right"/>
    </xf>
    <xf numFmtId="0" fontId="9" fillId="2" borderId="0" xfId="1" applyFill="1" applyAlignment="1">
      <alignment horizontal="left" vertical="top"/>
    </xf>
    <xf numFmtId="0" fontId="9" fillId="2" borderId="0" xfId="0" applyFont="1" applyFill="1" applyAlignment="1">
      <alignment horizontal="right" wrapText="1"/>
    </xf>
    <xf numFmtId="169" fontId="9" fillId="2" borderId="0" xfId="115" applyNumberFormat="1" applyFont="1" applyFill="1" applyBorder="1" applyAlignment="1" applyProtection="1">
      <alignment horizontal="center"/>
    </xf>
    <xf numFmtId="0" fontId="26" fillId="2" borderId="0" xfId="0" applyFont="1" applyFill="1" applyAlignment="1">
      <alignment horizontal="left" vertical="top" wrapText="1"/>
    </xf>
    <xf numFmtId="0" fontId="26" fillId="2" borderId="0" xfId="0" applyFont="1" applyFill="1" applyAlignment="1">
      <alignment horizontal="right" wrapText="1"/>
    </xf>
    <xf numFmtId="169" fontId="26" fillId="2" borderId="0" xfId="115" applyNumberFormat="1" applyFont="1" applyFill="1" applyBorder="1" applyAlignment="1">
      <alignment horizontal="center"/>
    </xf>
    <xf numFmtId="0" fontId="33" fillId="2" borderId="0" xfId="1" applyFont="1" applyFill="1" applyAlignment="1">
      <alignment horizontal="right"/>
    </xf>
    <xf numFmtId="1" fontId="10" fillId="2" borderId="0" xfId="1" applyNumberFormat="1" applyFont="1" applyFill="1" applyAlignment="1">
      <alignment horizontal="center" vertical="top"/>
    </xf>
    <xf numFmtId="0" fontId="30" fillId="4" borderId="0" xfId="0" applyFont="1" applyFill="1" applyAlignment="1">
      <alignment vertical="center"/>
    </xf>
    <xf numFmtId="0" fontId="30" fillId="7" borderId="0" xfId="0" applyFont="1" applyFill="1" applyAlignment="1">
      <alignment horizontal="center" vertical="center"/>
    </xf>
    <xf numFmtId="0" fontId="30" fillId="7" borderId="0" xfId="0" applyFont="1" applyFill="1" applyAlignment="1">
      <alignment horizontal="right"/>
    </xf>
    <xf numFmtId="0" fontId="30" fillId="7" borderId="0" xfId="0" applyFont="1" applyFill="1" applyAlignment="1">
      <alignment vertical="center"/>
    </xf>
    <xf numFmtId="0" fontId="29" fillId="7" borderId="0" xfId="0" applyFont="1" applyFill="1"/>
    <xf numFmtId="0" fontId="29" fillId="7" borderId="0" xfId="0" applyFont="1" applyFill="1" applyAlignment="1">
      <alignment horizontal="right"/>
    </xf>
    <xf numFmtId="0" fontId="30" fillId="7" borderId="0" xfId="0" applyFont="1" applyFill="1" applyAlignment="1">
      <alignment horizontal="center" vertical="top"/>
    </xf>
    <xf numFmtId="0" fontId="31" fillId="7" borderId="0" xfId="0" applyFont="1" applyFill="1" applyAlignment="1">
      <alignment horizontal="justify" vertical="top"/>
    </xf>
    <xf numFmtId="0" fontId="31" fillId="7" borderId="0" xfId="0" applyFont="1" applyFill="1" applyAlignment="1">
      <alignment horizontal="right"/>
    </xf>
    <xf numFmtId="0" fontId="30" fillId="7" borderId="0" xfId="0" applyFont="1" applyFill="1" applyAlignment="1">
      <alignment horizontal="left"/>
    </xf>
    <xf numFmtId="169" fontId="30" fillId="7" borderId="0" xfId="115" applyNumberFormat="1" applyFont="1" applyFill="1" applyBorder="1" applyAlignment="1">
      <alignment horizontal="center"/>
    </xf>
    <xf numFmtId="0" fontId="29" fillId="7" borderId="0" xfId="0" applyFont="1" applyFill="1" applyAlignment="1">
      <alignment horizontal="center" vertical="top"/>
    </xf>
    <xf numFmtId="0" fontId="29" fillId="7" borderId="0" xfId="0" applyFont="1" applyFill="1" applyAlignment="1">
      <alignment horizontal="justify" vertical="top" wrapText="1"/>
    </xf>
    <xf numFmtId="0" fontId="29" fillId="7" borderId="0" xfId="0" applyFont="1" applyFill="1" applyAlignment="1">
      <alignment horizontal="right" wrapText="1"/>
    </xf>
    <xf numFmtId="0" fontId="9" fillId="7" borderId="0" xfId="1" applyFill="1" applyAlignment="1">
      <alignment horizontal="left"/>
    </xf>
    <xf numFmtId="169" fontId="29" fillId="7" borderId="0" xfId="115" applyNumberFormat="1" applyFont="1" applyFill="1" applyBorder="1" applyAlignment="1">
      <alignment horizontal="center"/>
    </xf>
    <xf numFmtId="0" fontId="29" fillId="7" borderId="0" xfId="0" applyFont="1" applyFill="1" applyAlignment="1">
      <alignment horizontal="left"/>
    </xf>
    <xf numFmtId="0" fontId="9" fillId="7" borderId="0" xfId="1" applyFill="1" applyAlignment="1">
      <alignment horizontal="center" vertical="top" wrapText="1"/>
    </xf>
    <xf numFmtId="0" fontId="9" fillId="7" borderId="0" xfId="1" applyFill="1" applyAlignment="1">
      <alignment horizontal="right" wrapText="1"/>
    </xf>
    <xf numFmtId="43" fontId="9" fillId="7" borderId="0" xfId="115" applyFont="1" applyFill="1" applyBorder="1" applyAlignment="1">
      <alignment horizontal="center"/>
    </xf>
    <xf numFmtId="169" fontId="9" fillId="7" borderId="0" xfId="115" applyNumberFormat="1" applyFont="1" applyFill="1" applyBorder="1" applyAlignment="1">
      <alignment horizontal="center"/>
    </xf>
    <xf numFmtId="0" fontId="29" fillId="7" borderId="0" xfId="0" applyFont="1" applyFill="1" applyAlignment="1">
      <alignment horizontal="left" wrapText="1"/>
    </xf>
    <xf numFmtId="0" fontId="29" fillId="7" borderId="0" xfId="0" applyFont="1" applyFill="1" applyAlignment="1">
      <alignment horizontal="left" vertical="top" wrapText="1"/>
    </xf>
    <xf numFmtId="1" fontId="10" fillId="7" borderId="0" xfId="1" applyNumberFormat="1" applyFont="1" applyFill="1" applyAlignment="1">
      <alignment horizontal="center" vertical="top"/>
    </xf>
    <xf numFmtId="16" fontId="9" fillId="7" borderId="0" xfId="1" applyNumberFormat="1" applyFill="1" applyAlignment="1">
      <alignment horizontal="center" vertical="top"/>
    </xf>
    <xf numFmtId="0" fontId="32" fillId="7" borderId="0" xfId="1" applyFont="1" applyFill="1" applyAlignment="1">
      <alignment horizontal="left" vertical="top" wrapText="1"/>
    </xf>
    <xf numFmtId="0" fontId="32" fillId="7" borderId="0" xfId="1" applyFont="1" applyFill="1" applyAlignment="1">
      <alignment horizontal="right" wrapText="1"/>
    </xf>
    <xf numFmtId="1" fontId="9" fillId="7" borderId="0" xfId="1" applyNumberFormat="1" applyFill="1" applyAlignment="1">
      <alignment horizontal="center" vertical="top"/>
    </xf>
    <xf numFmtId="0" fontId="33" fillId="7" borderId="0" xfId="1" applyFont="1" applyFill="1" applyAlignment="1">
      <alignment horizontal="right" wrapText="1"/>
    </xf>
    <xf numFmtId="0" fontId="29" fillId="7" borderId="0" xfId="1" applyFont="1" applyFill="1" applyAlignment="1">
      <alignment horizontal="left"/>
    </xf>
    <xf numFmtId="0" fontId="9" fillId="7" borderId="0" xfId="1" applyFill="1" applyAlignment="1">
      <alignment horizontal="left" vertical="top" wrapText="1"/>
    </xf>
    <xf numFmtId="0" fontId="10" fillId="7" borderId="0" xfId="1" applyFont="1" applyFill="1" applyAlignment="1">
      <alignment horizontal="right" vertical="center" wrapText="1"/>
    </xf>
    <xf numFmtId="0" fontId="9" fillId="7" borderId="0" xfId="1" applyFill="1" applyAlignment="1">
      <alignment horizontal="right" vertical="top" wrapText="1"/>
    </xf>
    <xf numFmtId="0" fontId="32" fillId="7" borderId="0" xfId="1" applyFont="1" applyFill="1" applyAlignment="1">
      <alignment horizontal="justify" vertical="top"/>
    </xf>
    <xf numFmtId="0" fontId="32" fillId="7" borderId="0" xfId="1" applyFont="1" applyFill="1" applyAlignment="1">
      <alignment horizontal="right"/>
    </xf>
    <xf numFmtId="3" fontId="9" fillId="7" borderId="0" xfId="47" applyNumberFormat="1" applyFont="1" applyFill="1" applyAlignment="1">
      <alignment horizontal="center"/>
    </xf>
    <xf numFmtId="4" fontId="10" fillId="7" borderId="0" xfId="47" applyNumberFormat="1" applyFont="1" applyFill="1" applyAlignment="1">
      <alignment horizontal="center" wrapText="1"/>
    </xf>
    <xf numFmtId="0" fontId="27" fillId="7" borderId="0" xfId="0" applyFont="1" applyFill="1" applyAlignment="1">
      <alignment horizontal="center" vertical="center"/>
    </xf>
    <xf numFmtId="43" fontId="27" fillId="7" borderId="0" xfId="47" applyFont="1" applyFill="1" applyBorder="1" applyAlignment="1">
      <alignment vertical="center"/>
    </xf>
    <xf numFmtId="0" fontId="9" fillId="7" borderId="0" xfId="1" applyFill="1"/>
    <xf numFmtId="0" fontId="9" fillId="7" borderId="0" xfId="1" applyFill="1" applyAlignment="1">
      <alignment vertical="top"/>
    </xf>
    <xf numFmtId="0" fontId="9" fillId="7" borderId="0" xfId="1" applyFill="1" applyAlignment="1">
      <alignment horizontal="right"/>
    </xf>
    <xf numFmtId="3" fontId="9" fillId="7" borderId="0" xfId="47" applyNumberFormat="1" applyFont="1" applyFill="1" applyAlignment="1" applyProtection="1">
      <alignment horizontal="center"/>
    </xf>
    <xf numFmtId="0" fontId="0" fillId="7" borderId="0" xfId="0" applyFill="1"/>
    <xf numFmtId="4" fontId="9" fillId="7" borderId="0" xfId="47" applyNumberFormat="1" applyFont="1" applyFill="1" applyAlignment="1">
      <alignment horizontal="center"/>
    </xf>
    <xf numFmtId="4" fontId="0" fillId="7" borderId="0" xfId="0" applyNumberFormat="1" applyFill="1"/>
    <xf numFmtId="0" fontId="9" fillId="7" borderId="0" xfId="0" applyFont="1" applyFill="1" applyAlignment="1">
      <alignment horizontal="left"/>
    </xf>
    <xf numFmtId="0" fontId="9" fillId="7" borderId="0" xfId="0" applyFont="1" applyFill="1" applyAlignment="1">
      <alignment horizontal="center" vertical="top"/>
    </xf>
    <xf numFmtId="0" fontId="9" fillId="7" borderId="0" xfId="0" applyFont="1" applyFill="1" applyAlignment="1">
      <alignment horizontal="left" vertical="top" wrapText="1"/>
    </xf>
    <xf numFmtId="169" fontId="9" fillId="7" borderId="0" xfId="115" applyNumberFormat="1" applyFont="1" applyFill="1" applyBorder="1" applyAlignment="1" applyProtection="1">
      <alignment horizontal="center"/>
    </xf>
    <xf numFmtId="0" fontId="29" fillId="7" borderId="0" xfId="0" applyFont="1" applyFill="1" applyAlignment="1">
      <alignment horizontal="justify" vertical="top"/>
    </xf>
    <xf numFmtId="0" fontId="26" fillId="7" borderId="0" xfId="0" applyFont="1" applyFill="1" applyAlignment="1">
      <alignment horizontal="left" vertical="top" wrapText="1"/>
    </xf>
    <xf numFmtId="0" fontId="26" fillId="7" borderId="0" xfId="0" applyFont="1" applyFill="1" applyAlignment="1">
      <alignment horizontal="right" wrapText="1"/>
    </xf>
    <xf numFmtId="0" fontId="26" fillId="7" borderId="0" xfId="0" applyFont="1" applyFill="1" applyAlignment="1">
      <alignment horizontal="left"/>
    </xf>
    <xf numFmtId="169" fontId="26" fillId="7" borderId="0" xfId="115" applyNumberFormat="1" applyFont="1" applyFill="1" applyBorder="1" applyAlignment="1">
      <alignment horizontal="center"/>
    </xf>
    <xf numFmtId="0" fontId="29" fillId="7" borderId="0" xfId="23" applyFont="1" applyFill="1" applyAlignment="1">
      <alignment horizontal="center" vertical="top" wrapText="1"/>
    </xf>
    <xf numFmtId="3" fontId="29" fillId="7" borderId="0" xfId="47" applyNumberFormat="1" applyFont="1" applyFill="1" applyBorder="1" applyAlignment="1">
      <alignment horizontal="center"/>
    </xf>
    <xf numFmtId="4" fontId="29" fillId="7" borderId="0" xfId="0" applyNumberFormat="1" applyFont="1" applyFill="1" applyAlignment="1">
      <alignment horizontal="center"/>
    </xf>
    <xf numFmtId="0" fontId="26" fillId="7" borderId="0" xfId="0" applyFont="1" applyFill="1" applyAlignment="1">
      <alignment horizontal="center" vertical="top"/>
    </xf>
    <xf numFmtId="0" fontId="33" fillId="7" borderId="0" xfId="1" applyFont="1" applyFill="1" applyAlignment="1">
      <alignment horizontal="right"/>
    </xf>
    <xf numFmtId="0" fontId="29" fillId="7" borderId="0" xfId="0" applyFont="1" applyFill="1" applyAlignment="1">
      <alignment wrapText="1"/>
    </xf>
    <xf numFmtId="0" fontId="9" fillId="7" borderId="0" xfId="23" applyFill="1" applyAlignment="1">
      <alignment horizontal="left"/>
    </xf>
    <xf numFmtId="0" fontId="29" fillId="7" borderId="4" xfId="0" applyFont="1" applyFill="1" applyBorder="1"/>
    <xf numFmtId="0" fontId="30" fillId="7" borderId="0" xfId="0" applyFont="1" applyFill="1" applyAlignment="1">
      <alignment horizontal="right" vertical="center"/>
    </xf>
    <xf numFmtId="0" fontId="30" fillId="6" borderId="0" xfId="0" applyFont="1" applyFill="1" applyAlignment="1">
      <alignment horizontal="center" vertical="center"/>
    </xf>
    <xf numFmtId="0" fontId="30" fillId="6" borderId="0" xfId="0" applyFont="1" applyFill="1" applyAlignment="1">
      <alignment horizontal="right"/>
    </xf>
    <xf numFmtId="0" fontId="30" fillId="6" borderId="0" xfId="0" applyFont="1" applyFill="1" applyAlignment="1">
      <alignment vertical="center"/>
    </xf>
    <xf numFmtId="0" fontId="29" fillId="6" borderId="0" xfId="0" applyFont="1" applyFill="1"/>
    <xf numFmtId="0" fontId="29" fillId="6" borderId="0" xfId="0" applyFont="1" applyFill="1" applyAlignment="1">
      <alignment horizontal="right"/>
    </xf>
    <xf numFmtId="0" fontId="30" fillId="6" borderId="0" xfId="0" applyFont="1" applyFill="1" applyAlignment="1">
      <alignment horizontal="center" vertical="top"/>
    </xf>
    <xf numFmtId="0" fontId="31" fillId="6" borderId="0" xfId="0" applyFont="1" applyFill="1" applyAlignment="1">
      <alignment horizontal="justify" vertical="top"/>
    </xf>
    <xf numFmtId="0" fontId="31" fillId="6" borderId="0" xfId="0" applyFont="1" applyFill="1" applyAlignment="1">
      <alignment horizontal="right"/>
    </xf>
    <xf numFmtId="0" fontId="30" fillId="6" borderId="0" xfId="0" applyFont="1" applyFill="1" applyAlignment="1">
      <alignment horizontal="left"/>
    </xf>
    <xf numFmtId="169" fontId="30" fillId="6" borderId="0" xfId="115" applyNumberFormat="1" applyFont="1" applyFill="1" applyBorder="1" applyAlignment="1">
      <alignment horizontal="center"/>
    </xf>
    <xf numFmtId="0" fontId="29" fillId="6" borderId="0" xfId="0" applyFont="1" applyFill="1" applyAlignment="1">
      <alignment horizontal="center" vertical="top"/>
    </xf>
    <xf numFmtId="0" fontId="29" fillId="6" borderId="0" xfId="0" applyFont="1" applyFill="1" applyAlignment="1">
      <alignment horizontal="justify" vertical="top" wrapText="1"/>
    </xf>
    <xf numFmtId="0" fontId="29" fillId="6" borderId="0" xfId="0" applyFont="1" applyFill="1" applyAlignment="1">
      <alignment horizontal="right" wrapText="1"/>
    </xf>
    <xf numFmtId="0" fontId="9" fillId="6" borderId="0" xfId="1" applyFill="1" applyAlignment="1">
      <alignment horizontal="left"/>
    </xf>
    <xf numFmtId="169" fontId="29" fillId="6" borderId="0" xfId="115" applyNumberFormat="1" applyFont="1" applyFill="1" applyBorder="1" applyAlignment="1">
      <alignment horizontal="center"/>
    </xf>
    <xf numFmtId="0" fontId="29" fillId="6" borderId="0" xfId="0" applyFont="1" applyFill="1" applyAlignment="1">
      <alignment horizontal="left"/>
    </xf>
    <xf numFmtId="0" fontId="9" fillId="6" borderId="0" xfId="1" applyFill="1" applyAlignment="1">
      <alignment horizontal="center" vertical="top" wrapText="1"/>
    </xf>
    <xf numFmtId="0" fontId="9" fillId="6" borderId="0" xfId="1" applyFill="1" applyAlignment="1">
      <alignment horizontal="right" wrapText="1"/>
    </xf>
    <xf numFmtId="43" fontId="9" fillId="6" borderId="0" xfId="115" applyFont="1" applyFill="1" applyBorder="1" applyAlignment="1">
      <alignment horizontal="center"/>
    </xf>
    <xf numFmtId="169" fontId="9" fillId="6" borderId="0" xfId="115" applyNumberFormat="1" applyFont="1" applyFill="1" applyBorder="1" applyAlignment="1">
      <alignment horizontal="center"/>
    </xf>
    <xf numFmtId="0" fontId="29" fillId="6" borderId="0" xfId="0" applyFont="1" applyFill="1" applyAlignment="1">
      <alignment horizontal="left" wrapText="1"/>
    </xf>
    <xf numFmtId="0" fontId="29" fillId="6" borderId="0" xfId="0" applyFont="1" applyFill="1" applyAlignment="1">
      <alignment horizontal="left" vertical="top" wrapText="1"/>
    </xf>
    <xf numFmtId="1" fontId="10" fillId="6" borderId="0" xfId="1" applyNumberFormat="1" applyFont="1" applyFill="1" applyAlignment="1">
      <alignment horizontal="center" vertical="top"/>
    </xf>
    <xf numFmtId="16" fontId="9" fillId="6" borderId="0" xfId="1" applyNumberFormat="1" applyFill="1" applyAlignment="1">
      <alignment horizontal="center" vertical="top"/>
    </xf>
    <xf numFmtId="0" fontId="32" fillId="6" borderId="0" xfId="1" applyFont="1" applyFill="1" applyAlignment="1">
      <alignment horizontal="left" vertical="top" wrapText="1"/>
    </xf>
    <xf numFmtId="0" fontId="32" fillId="6" borderId="0" xfId="1" applyFont="1" applyFill="1" applyAlignment="1">
      <alignment horizontal="right" wrapText="1"/>
    </xf>
    <xf numFmtId="1" fontId="9" fillId="6" borderId="0" xfId="1" applyNumberFormat="1" applyFill="1" applyAlignment="1">
      <alignment horizontal="center" vertical="top"/>
    </xf>
    <xf numFmtId="0" fontId="33" fillId="6" borderId="0" xfId="1" applyFont="1" applyFill="1" applyAlignment="1">
      <alignment horizontal="right" wrapText="1"/>
    </xf>
    <xf numFmtId="0" fontId="29" fillId="6" borderId="0" xfId="1" applyFont="1" applyFill="1" applyAlignment="1">
      <alignment horizontal="left"/>
    </xf>
    <xf numFmtId="0" fontId="9" fillId="6" borderId="0" xfId="1" applyFill="1" applyAlignment="1">
      <alignment horizontal="left" vertical="top" wrapText="1"/>
    </xf>
    <xf numFmtId="0" fontId="10" fillId="6" borderId="0" xfId="1" applyFont="1" applyFill="1" applyAlignment="1">
      <alignment horizontal="right" vertical="center" wrapText="1"/>
    </xf>
    <xf numFmtId="0" fontId="9" fillId="6" borderId="0" xfId="1" applyFill="1" applyAlignment="1">
      <alignment horizontal="right" vertical="top" wrapText="1"/>
    </xf>
    <xf numFmtId="0" fontId="32" fillId="6" borderId="0" xfId="1" applyFont="1" applyFill="1" applyAlignment="1">
      <alignment horizontal="justify" vertical="top"/>
    </xf>
    <xf numFmtId="0" fontId="32" fillId="6" borderId="0" xfId="1" applyFont="1" applyFill="1" applyAlignment="1">
      <alignment horizontal="right"/>
    </xf>
    <xf numFmtId="3" fontId="9" fillId="6" borderId="0" xfId="47" applyNumberFormat="1" applyFont="1" applyFill="1" applyAlignment="1">
      <alignment horizontal="center"/>
    </xf>
    <xf numFmtId="4" fontId="10" fillId="6" borderId="0" xfId="47" applyNumberFormat="1" applyFont="1" applyFill="1" applyAlignment="1">
      <alignment horizontal="center" wrapText="1"/>
    </xf>
    <xf numFmtId="0" fontId="27" fillId="6" borderId="0" xfId="0" applyFont="1" applyFill="1" applyAlignment="1">
      <alignment horizontal="center" vertical="center"/>
    </xf>
    <xf numFmtId="43" fontId="27" fillId="6" borderId="0" xfId="47" applyFont="1" applyFill="1" applyBorder="1" applyAlignment="1">
      <alignment vertical="center"/>
    </xf>
    <xf numFmtId="0" fontId="9" fillId="6" borderId="0" xfId="1" applyFill="1"/>
    <xf numFmtId="0" fontId="9" fillId="6" borderId="0" xfId="1" applyFill="1" applyAlignment="1">
      <alignment vertical="top"/>
    </xf>
    <xf numFmtId="0" fontId="9" fillId="6" borderId="0" xfId="1" applyFill="1" applyAlignment="1">
      <alignment horizontal="right"/>
    </xf>
    <xf numFmtId="3" fontId="9" fillId="6" borderId="0" xfId="47" applyNumberFormat="1" applyFont="1" applyFill="1" applyAlignment="1" applyProtection="1">
      <alignment horizontal="center"/>
    </xf>
    <xf numFmtId="0" fontId="0" fillId="6" borderId="0" xfId="0" applyFill="1"/>
    <xf numFmtId="4" fontId="9" fillId="6" borderId="0" xfId="47" applyNumberFormat="1" applyFont="1" applyFill="1" applyAlignment="1">
      <alignment horizontal="center"/>
    </xf>
    <xf numFmtId="4" fontId="0" fillId="6" borderId="0" xfId="0" applyNumberFormat="1" applyFill="1"/>
    <xf numFmtId="0" fontId="9" fillId="6" borderId="0" xfId="0" applyFont="1" applyFill="1" applyAlignment="1">
      <alignment horizontal="left"/>
    </xf>
    <xf numFmtId="0" fontId="9" fillId="6" borderId="0" xfId="0" applyFont="1" applyFill="1" applyAlignment="1">
      <alignment horizontal="center" vertical="top"/>
    </xf>
    <xf numFmtId="0" fontId="9" fillId="6" borderId="0" xfId="0" applyFont="1" applyFill="1" applyAlignment="1">
      <alignment horizontal="left" vertical="top" wrapText="1"/>
    </xf>
    <xf numFmtId="169" fontId="9" fillId="6" borderId="0" xfId="115" applyNumberFormat="1" applyFont="1" applyFill="1" applyBorder="1" applyAlignment="1" applyProtection="1">
      <alignment horizontal="center"/>
    </xf>
    <xf numFmtId="0" fontId="29" fillId="6" borderId="0" xfId="0" applyFont="1" applyFill="1" applyAlignment="1">
      <alignment horizontal="justify" vertical="top"/>
    </xf>
    <xf numFmtId="0" fontId="26" fillId="6" borderId="0" xfId="0" applyFont="1" applyFill="1" applyAlignment="1">
      <alignment horizontal="left" vertical="top" wrapText="1"/>
    </xf>
    <xf numFmtId="0" fontId="26" fillId="6" borderId="0" xfId="0" applyFont="1" applyFill="1" applyAlignment="1">
      <alignment horizontal="right" wrapText="1"/>
    </xf>
    <xf numFmtId="0" fontId="26" fillId="6" borderId="0" xfId="0" applyFont="1" applyFill="1" applyAlignment="1">
      <alignment horizontal="left"/>
    </xf>
    <xf numFmtId="169" fontId="26" fillId="6" borderId="0" xfId="115" applyNumberFormat="1" applyFont="1" applyFill="1" applyBorder="1" applyAlignment="1">
      <alignment horizontal="center"/>
    </xf>
    <xf numFmtId="0" fontId="29" fillId="6" borderId="0" xfId="23" applyFont="1" applyFill="1" applyAlignment="1">
      <alignment horizontal="center" vertical="top" wrapText="1"/>
    </xf>
    <xf numFmtId="3" fontId="29" fillId="6" borderId="0" xfId="47" applyNumberFormat="1" applyFont="1" applyFill="1" applyBorder="1" applyAlignment="1">
      <alignment horizontal="center"/>
    </xf>
    <xf numFmtId="4" fontId="29" fillId="6" borderId="0" xfId="0" applyNumberFormat="1" applyFont="1" applyFill="1" applyAlignment="1">
      <alignment horizontal="center"/>
    </xf>
    <xf numFmtId="0" fontId="26" fillId="6" borderId="0" xfId="0" applyFont="1" applyFill="1" applyAlignment="1">
      <alignment horizontal="center" vertical="top"/>
    </xf>
    <xf numFmtId="0" fontId="33" fillId="6" borderId="0" xfId="1" applyFont="1" applyFill="1" applyAlignment="1">
      <alignment horizontal="justify" vertical="top"/>
    </xf>
    <xf numFmtId="0" fontId="33" fillId="6" borderId="0" xfId="1" applyFont="1" applyFill="1" applyAlignment="1">
      <alignment horizontal="right"/>
    </xf>
    <xf numFmtId="0" fontId="9" fillId="6" borderId="0" xfId="1" applyFill="1" applyAlignment="1">
      <alignment horizontal="justify" vertical="top"/>
    </xf>
    <xf numFmtId="0" fontId="31" fillId="6" borderId="0" xfId="0" applyFont="1" applyFill="1"/>
    <xf numFmtId="0" fontId="29" fillId="6" borderId="0" xfId="0" applyFont="1" applyFill="1" applyAlignment="1">
      <alignment wrapText="1"/>
    </xf>
    <xf numFmtId="0" fontId="29" fillId="6" borderId="0" xfId="0" applyFont="1" applyFill="1" applyAlignment="1">
      <alignment horizontal="left" vertical="center"/>
    </xf>
    <xf numFmtId="0" fontId="9" fillId="6" borderId="0" xfId="23" applyFill="1" applyAlignment="1">
      <alignment horizontal="left"/>
    </xf>
    <xf numFmtId="0" fontId="30" fillId="6" borderId="0" xfId="0" applyFont="1" applyFill="1" applyAlignment="1">
      <alignment horizontal="right" vertical="center"/>
    </xf>
    <xf numFmtId="0" fontId="10" fillId="7" borderId="0" xfId="0" applyFont="1" applyFill="1" applyAlignment="1">
      <alignment horizontal="right"/>
    </xf>
    <xf numFmtId="0" fontId="29" fillId="7" borderId="0" xfId="0" applyFont="1" applyFill="1" applyAlignment="1">
      <alignment horizontal="right" vertical="top"/>
    </xf>
    <xf numFmtId="0" fontId="9" fillId="7" borderId="0" xfId="1" applyFill="1" applyAlignment="1">
      <alignment horizontal="justify" vertical="top" wrapText="1"/>
    </xf>
    <xf numFmtId="0" fontId="9" fillId="7" borderId="0" xfId="1" applyFill="1" applyAlignment="1">
      <alignment horizontal="left" vertical="top"/>
    </xf>
    <xf numFmtId="0" fontId="9" fillId="7" borderId="0" xfId="0" applyFont="1" applyFill="1" applyAlignment="1">
      <alignment horizontal="justify" vertical="justify" wrapText="1"/>
    </xf>
    <xf numFmtId="43" fontId="9" fillId="9" borderId="0" xfId="47" applyFont="1" applyFill="1" applyAlignment="1"/>
    <xf numFmtId="0" fontId="9" fillId="9" borderId="0" xfId="23" applyFill="1"/>
    <xf numFmtId="0" fontId="9" fillId="9" borderId="0" xfId="23" applyFill="1" applyAlignment="1">
      <alignment horizontal="center" vertical="center" wrapText="1"/>
    </xf>
    <xf numFmtId="0" fontId="9" fillId="9" borderId="0" xfId="23" applyFill="1" applyAlignment="1">
      <alignment horizontal="right"/>
    </xf>
    <xf numFmtId="43" fontId="9" fillId="9" borderId="0" xfId="47" applyFont="1" applyFill="1" applyAlignment="1">
      <alignment horizontal="center" vertical="center"/>
    </xf>
    <xf numFmtId="0" fontId="30" fillId="9" borderId="0" xfId="0" applyFont="1" applyFill="1" applyAlignment="1">
      <alignment horizontal="center" vertical="center"/>
    </xf>
    <xf numFmtId="0" fontId="30" fillId="9" borderId="0" xfId="0" applyFont="1" applyFill="1" applyAlignment="1">
      <alignment horizontal="right"/>
    </xf>
    <xf numFmtId="0" fontId="30" fillId="9" borderId="0" xfId="0" applyFont="1" applyFill="1" applyAlignment="1">
      <alignment vertical="center"/>
    </xf>
    <xf numFmtId="0" fontId="29" fillId="9" borderId="0" xfId="0" applyFont="1" applyFill="1"/>
    <xf numFmtId="0" fontId="30" fillId="9" borderId="0" xfId="0" applyFont="1" applyFill="1" applyAlignment="1">
      <alignment horizontal="center" vertical="top"/>
    </xf>
    <xf numFmtId="0" fontId="31" fillId="9" borderId="0" xfId="0" applyFont="1" applyFill="1" applyAlignment="1">
      <alignment horizontal="justify" vertical="top"/>
    </xf>
    <xf numFmtId="0" fontId="31" fillId="9" borderId="0" xfId="0" applyFont="1" applyFill="1" applyAlignment="1">
      <alignment horizontal="right"/>
    </xf>
    <xf numFmtId="0" fontId="30" fillId="9" borderId="0" xfId="0" applyFont="1" applyFill="1" applyAlignment="1">
      <alignment horizontal="left"/>
    </xf>
    <xf numFmtId="169" fontId="30" fillId="9" borderId="0" xfId="115" applyNumberFormat="1" applyFont="1" applyFill="1" applyBorder="1" applyAlignment="1">
      <alignment horizontal="center"/>
    </xf>
    <xf numFmtId="0" fontId="29" fillId="9" borderId="0" xfId="0" applyFont="1" applyFill="1" applyAlignment="1">
      <alignment horizontal="center" vertical="top"/>
    </xf>
    <xf numFmtId="0" fontId="29" fillId="9" borderId="0" xfId="0" applyFont="1" applyFill="1" applyAlignment="1">
      <alignment horizontal="justify" vertical="top"/>
    </xf>
    <xf numFmtId="0" fontId="29" fillId="9" borderId="0" xfId="0" applyFont="1" applyFill="1" applyAlignment="1">
      <alignment horizontal="right"/>
    </xf>
    <xf numFmtId="0" fontId="9" fillId="9" borderId="0" xfId="1" applyFill="1" applyAlignment="1">
      <alignment horizontal="left"/>
    </xf>
    <xf numFmtId="169" fontId="29" fillId="9" borderId="0" xfId="115" applyNumberFormat="1" applyFont="1" applyFill="1" applyBorder="1" applyAlignment="1">
      <alignment horizontal="center"/>
    </xf>
    <xf numFmtId="0" fontId="29" fillId="9" borderId="0" xfId="0" applyFont="1" applyFill="1" applyAlignment="1">
      <alignment horizontal="justify" vertical="top" wrapText="1"/>
    </xf>
    <xf numFmtId="0" fontId="29" fillId="9" borderId="0" xfId="0" applyFont="1" applyFill="1" applyAlignment="1">
      <alignment horizontal="right" wrapText="1"/>
    </xf>
    <xf numFmtId="0" fontId="29" fillId="9" borderId="0" xfId="0" applyFont="1" applyFill="1" applyAlignment="1">
      <alignment horizontal="left"/>
    </xf>
    <xf numFmtId="0" fontId="29" fillId="9" borderId="0" xfId="0" applyFont="1" applyFill="1" applyAlignment="1">
      <alignment horizontal="left" wrapText="1"/>
    </xf>
    <xf numFmtId="0" fontId="26" fillId="9" borderId="0" xfId="0" applyFont="1" applyFill="1" applyAlignment="1">
      <alignment horizontal="center" vertical="top"/>
    </xf>
    <xf numFmtId="0" fontId="26" fillId="9" borderId="0" xfId="0" applyFont="1" applyFill="1" applyAlignment="1">
      <alignment horizontal="justify" vertical="top" wrapText="1"/>
    </xf>
    <xf numFmtId="0" fontId="26" fillId="9" borderId="0" xfId="0" applyFont="1" applyFill="1" applyAlignment="1">
      <alignment horizontal="right" wrapText="1"/>
    </xf>
    <xf numFmtId="0" fontId="26" fillId="9" borderId="0" xfId="0" applyFont="1" applyFill="1" applyAlignment="1">
      <alignment horizontal="left"/>
    </xf>
    <xf numFmtId="169" fontId="26" fillId="9" borderId="0" xfId="115" applyNumberFormat="1" applyFont="1" applyFill="1" applyBorder="1" applyAlignment="1">
      <alignment horizontal="center"/>
    </xf>
    <xf numFmtId="169" fontId="9" fillId="9" borderId="0" xfId="115" applyNumberFormat="1" applyFont="1" applyFill="1" applyBorder="1" applyAlignment="1">
      <alignment horizontal="center"/>
    </xf>
    <xf numFmtId="1" fontId="9" fillId="9" borderId="0" xfId="1" applyNumberFormat="1" applyFill="1" applyAlignment="1">
      <alignment horizontal="center" vertical="top"/>
    </xf>
    <xf numFmtId="16" fontId="9" fillId="9" borderId="0" xfId="1" applyNumberFormat="1" applyFill="1" applyAlignment="1">
      <alignment horizontal="center" vertical="top"/>
    </xf>
    <xf numFmtId="0" fontId="32" fillId="9" borderId="0" xfId="1" applyFont="1" applyFill="1" applyAlignment="1">
      <alignment horizontal="justify" vertical="top"/>
    </xf>
    <xf numFmtId="0" fontId="32" fillId="9" borderId="0" xfId="1" applyFont="1" applyFill="1" applyAlignment="1">
      <alignment horizontal="right"/>
    </xf>
    <xf numFmtId="0" fontId="9" fillId="9" borderId="0" xfId="1" applyFill="1" applyAlignment="1">
      <alignment horizontal="center" vertical="top" wrapText="1"/>
    </xf>
    <xf numFmtId="0" fontId="29" fillId="9" borderId="0" xfId="1" applyFont="1" applyFill="1" applyAlignment="1">
      <alignment horizontal="left"/>
    </xf>
    <xf numFmtId="0" fontId="31" fillId="9" borderId="0" xfId="0" applyFont="1" applyFill="1"/>
    <xf numFmtId="0" fontId="29" fillId="9" borderId="0" xfId="0" applyFont="1" applyFill="1" applyAlignment="1">
      <alignment wrapText="1"/>
    </xf>
    <xf numFmtId="0" fontId="9" fillId="9" borderId="0" xfId="23" applyFill="1" applyAlignment="1">
      <alignment horizontal="left"/>
    </xf>
    <xf numFmtId="0" fontId="29" fillId="9" borderId="4" xfId="0" applyFont="1" applyFill="1" applyBorder="1"/>
    <xf numFmtId="1" fontId="10" fillId="9" borderId="0" xfId="1" applyNumberFormat="1" applyFont="1" applyFill="1" applyAlignment="1">
      <alignment horizontal="center" vertical="top"/>
    </xf>
    <xf numFmtId="0" fontId="30" fillId="9" borderId="0" xfId="0" applyFont="1" applyFill="1" applyAlignment="1">
      <alignment horizontal="center"/>
    </xf>
    <xf numFmtId="0" fontId="30" fillId="2" borderId="0" xfId="0" applyFont="1" applyFill="1" applyAlignment="1">
      <alignment horizontal="center"/>
    </xf>
    <xf numFmtId="0" fontId="9" fillId="10" borderId="0" xfId="23" applyFill="1" applyAlignment="1">
      <alignment horizontal="center" vertical="center" wrapText="1"/>
    </xf>
    <xf numFmtId="0" fontId="9" fillId="10" borderId="0" xfId="23" applyFill="1"/>
    <xf numFmtId="0" fontId="9" fillId="10" borderId="0" xfId="23" applyFill="1" applyAlignment="1">
      <alignment horizontal="right"/>
    </xf>
    <xf numFmtId="43" fontId="9" fillId="10" borderId="0" xfId="47" applyFont="1" applyFill="1" applyAlignment="1">
      <alignment horizontal="center" vertical="center"/>
    </xf>
    <xf numFmtId="43" fontId="9" fillId="10" borderId="0" xfId="47" applyFont="1" applyFill="1" applyAlignment="1"/>
    <xf numFmtId="0" fontId="30" fillId="10" borderId="0" xfId="0" applyFont="1" applyFill="1" applyAlignment="1">
      <alignment horizontal="center" vertical="center"/>
    </xf>
    <xf numFmtId="0" fontId="30" fillId="10" borderId="0" xfId="0" applyFont="1" applyFill="1" applyAlignment="1">
      <alignment horizontal="right"/>
    </xf>
    <xf numFmtId="0" fontId="30" fillId="10" borderId="0" xfId="0" applyFont="1" applyFill="1" applyAlignment="1">
      <alignment vertical="center"/>
    </xf>
    <xf numFmtId="0" fontId="29" fillId="10" borderId="0" xfId="0" applyFont="1" applyFill="1"/>
    <xf numFmtId="0" fontId="30" fillId="10" borderId="0" xfId="0" applyFont="1" applyFill="1" applyAlignment="1">
      <alignment horizontal="center" vertical="top"/>
    </xf>
    <xf numFmtId="0" fontId="31" fillId="10" borderId="0" xfId="0" applyFont="1" applyFill="1" applyAlignment="1">
      <alignment horizontal="justify" vertical="top"/>
    </xf>
    <xf numFmtId="0" fontId="31" fillId="10" borderId="0" xfId="0" applyFont="1" applyFill="1" applyAlignment="1">
      <alignment horizontal="right"/>
    </xf>
    <xf numFmtId="0" fontId="30" fillId="10" borderId="0" xfId="0" applyFont="1" applyFill="1" applyAlignment="1">
      <alignment horizontal="left"/>
    </xf>
    <xf numFmtId="169" fontId="30" fillId="10" borderId="0" xfId="115" applyNumberFormat="1" applyFont="1" applyFill="1" applyBorder="1" applyAlignment="1">
      <alignment horizontal="center"/>
    </xf>
    <xf numFmtId="0" fontId="29" fillId="10" borderId="0" xfId="0" applyFont="1" applyFill="1" applyAlignment="1">
      <alignment horizontal="center" vertical="top"/>
    </xf>
    <xf numFmtId="0" fontId="29" fillId="10" borderId="0" xfId="0" applyFont="1" applyFill="1" applyAlignment="1">
      <alignment horizontal="justify" vertical="top"/>
    </xf>
    <xf numFmtId="0" fontId="29" fillId="10" borderId="0" xfId="0" applyFont="1" applyFill="1" applyAlignment="1">
      <alignment horizontal="right"/>
    </xf>
    <xf numFmtId="0" fontId="9" fillId="10" borderId="0" xfId="1" applyFill="1" applyAlignment="1">
      <alignment horizontal="left"/>
    </xf>
    <xf numFmtId="169" fontId="29" fillId="10" borderId="0" xfId="115" applyNumberFormat="1" applyFont="1" applyFill="1" applyBorder="1" applyAlignment="1">
      <alignment horizontal="center"/>
    </xf>
    <xf numFmtId="0" fontId="29" fillId="10" borderId="0" xfId="0" applyFont="1" applyFill="1" applyAlignment="1">
      <alignment horizontal="justify" vertical="top" wrapText="1"/>
    </xf>
    <xf numFmtId="0" fontId="29" fillId="10" borderId="0" xfId="0" applyFont="1" applyFill="1" applyAlignment="1">
      <alignment horizontal="right" wrapText="1"/>
    </xf>
    <xf numFmtId="0" fontId="29" fillId="10" borderId="0" xfId="0" applyFont="1" applyFill="1" applyAlignment="1">
      <alignment horizontal="left"/>
    </xf>
    <xf numFmtId="0" fontId="29" fillId="10" borderId="0" xfId="0" applyFont="1" applyFill="1" applyAlignment="1">
      <alignment horizontal="left" wrapText="1"/>
    </xf>
    <xf numFmtId="0" fontId="26" fillId="10" borderId="0" xfId="0" applyFont="1" applyFill="1" applyAlignment="1">
      <alignment horizontal="center" vertical="top"/>
    </xf>
    <xf numFmtId="0" fontId="26" fillId="10" borderId="0" xfId="0" applyFont="1" applyFill="1" applyAlignment="1">
      <alignment horizontal="justify" vertical="top" wrapText="1"/>
    </xf>
    <xf numFmtId="0" fontId="26" fillId="10" borderId="0" xfId="0" applyFont="1" applyFill="1" applyAlignment="1">
      <alignment horizontal="right" wrapText="1"/>
    </xf>
    <xf numFmtId="0" fontId="26" fillId="10" borderId="0" xfId="0" applyFont="1" applyFill="1" applyAlignment="1">
      <alignment horizontal="left"/>
    </xf>
    <xf numFmtId="169" fontId="26" fillId="10" borderId="0" xfId="115" applyNumberFormat="1" applyFont="1" applyFill="1" applyBorder="1" applyAlignment="1">
      <alignment horizontal="center"/>
    </xf>
    <xf numFmtId="169" fontId="9" fillId="10" borderId="0" xfId="115" applyNumberFormat="1" applyFont="1" applyFill="1" applyBorder="1" applyAlignment="1">
      <alignment horizontal="center"/>
    </xf>
    <xf numFmtId="1" fontId="10" fillId="10" borderId="0" xfId="1" applyNumberFormat="1" applyFont="1" applyFill="1" applyAlignment="1">
      <alignment horizontal="center" vertical="top"/>
    </xf>
    <xf numFmtId="16" fontId="9" fillId="10" borderId="0" xfId="1" applyNumberFormat="1" applyFill="1" applyAlignment="1">
      <alignment horizontal="center" vertical="top"/>
    </xf>
    <xf numFmtId="0" fontId="32" fillId="10" borderId="0" xfId="1" applyFont="1" applyFill="1" applyAlignment="1">
      <alignment horizontal="justify" vertical="top"/>
    </xf>
    <xf numFmtId="0" fontId="32" fillId="10" borderId="0" xfId="1" applyFont="1" applyFill="1" applyAlignment="1">
      <alignment horizontal="right"/>
    </xf>
    <xf numFmtId="1" fontId="9" fillId="10" borderId="0" xfId="1" applyNumberFormat="1" applyFill="1" applyAlignment="1">
      <alignment horizontal="center" vertical="top"/>
    </xf>
    <xf numFmtId="0" fontId="9" fillId="10" borderId="0" xfId="1" applyFill="1" applyAlignment="1">
      <alignment horizontal="center" vertical="top" wrapText="1"/>
    </xf>
    <xf numFmtId="0" fontId="29" fillId="10" borderId="0" xfId="1" applyFont="1" applyFill="1" applyAlignment="1">
      <alignment horizontal="left"/>
    </xf>
    <xf numFmtId="0" fontId="30" fillId="10" borderId="0" xfId="0" applyFont="1" applyFill="1" applyAlignment="1">
      <alignment horizontal="center"/>
    </xf>
    <xf numFmtId="0" fontId="31" fillId="10" borderId="0" xfId="0" applyFont="1" applyFill="1"/>
    <xf numFmtId="0" fontId="29" fillId="10" borderId="0" xfId="0" applyFont="1" applyFill="1" applyAlignment="1">
      <alignment wrapText="1"/>
    </xf>
    <xf numFmtId="0" fontId="9" fillId="10" borderId="0" xfId="23" applyFill="1" applyAlignment="1">
      <alignment horizontal="left"/>
    </xf>
    <xf numFmtId="0" fontId="10" fillId="4" borderId="0" xfId="0" applyFont="1" applyFill="1" applyAlignment="1">
      <alignment horizontal="left"/>
    </xf>
    <xf numFmtId="0" fontId="10" fillId="0" borderId="0" xfId="0" applyFont="1" applyAlignment="1">
      <alignment horizontal="left"/>
    </xf>
    <xf numFmtId="0" fontId="10" fillId="5" borderId="0" xfId="0" applyFont="1" applyFill="1" applyAlignment="1">
      <alignment horizontal="left"/>
    </xf>
    <xf numFmtId="0" fontId="10" fillId="7" borderId="0" xfId="0" applyFont="1" applyFill="1" applyAlignment="1">
      <alignment horizontal="left"/>
    </xf>
    <xf numFmtId="0" fontId="10" fillId="0" borderId="0" xfId="23" applyFont="1" applyAlignment="1">
      <alignment horizontal="center" vertical="center"/>
    </xf>
    <xf numFmtId="0" fontId="30" fillId="9" borderId="0" xfId="0" applyFont="1" applyFill="1" applyAlignment="1">
      <alignment horizontal="right" vertical="center"/>
    </xf>
    <xf numFmtId="0" fontId="11" fillId="0" borderId="0" xfId="23" quotePrefix="1" applyFont="1" applyAlignment="1">
      <alignment horizontal="left"/>
    </xf>
    <xf numFmtId="0" fontId="11" fillId="4" borderId="0" xfId="23" quotePrefix="1" applyFont="1" applyFill="1" applyAlignment="1">
      <alignment horizontal="left"/>
    </xf>
    <xf numFmtId="0" fontId="10" fillId="4" borderId="0" xfId="23" applyFont="1" applyFill="1" applyAlignment="1">
      <alignment horizontal="left"/>
    </xf>
    <xf numFmtId="43" fontId="10" fillId="0" borderId="0" xfId="47" applyFont="1" applyFill="1" applyBorder="1" applyAlignment="1">
      <alignment horizontal="left" wrapText="1"/>
    </xf>
    <xf numFmtId="0" fontId="10" fillId="0" borderId="0" xfId="23" applyFont="1" applyAlignment="1">
      <alignment horizontal="left"/>
    </xf>
    <xf numFmtId="0" fontId="11" fillId="5" borderId="0" xfId="23" quotePrefix="1" applyFont="1" applyFill="1" applyAlignment="1">
      <alignment horizontal="left"/>
    </xf>
    <xf numFmtId="0" fontId="10" fillId="5" borderId="0" xfId="23" applyFont="1" applyFill="1" applyAlignment="1">
      <alignment horizontal="left"/>
    </xf>
    <xf numFmtId="0" fontId="11" fillId="6" borderId="0" xfId="23" quotePrefix="1" applyFont="1" applyFill="1" applyAlignment="1">
      <alignment horizontal="left"/>
    </xf>
    <xf numFmtId="0" fontId="10" fillId="6" borderId="0" xfId="23" applyFont="1" applyFill="1" applyAlignment="1">
      <alignment horizontal="left"/>
    </xf>
    <xf numFmtId="0" fontId="11" fillId="7" borderId="0" xfId="23" quotePrefix="1" applyFont="1" applyFill="1" applyAlignment="1">
      <alignment horizontal="left"/>
    </xf>
    <xf numFmtId="0" fontId="10" fillId="7" borderId="0" xfId="23" applyFont="1" applyFill="1" applyAlignment="1">
      <alignment horizontal="left"/>
    </xf>
    <xf numFmtId="0" fontId="10" fillId="0" borderId="0" xfId="1" applyFont="1" applyAlignment="1">
      <alignment horizontal="right" wrapText="1"/>
    </xf>
    <xf numFmtId="0" fontId="11" fillId="0" borderId="0" xfId="23" quotePrefix="1" applyFont="1" applyAlignment="1">
      <alignment horizontal="right"/>
    </xf>
    <xf numFmtId="0" fontId="11" fillId="4" borderId="0" xfId="23" quotePrefix="1" applyFont="1" applyFill="1" applyAlignment="1">
      <alignment horizontal="right"/>
    </xf>
    <xf numFmtId="0" fontId="11" fillId="5" borderId="0" xfId="23" quotePrefix="1" applyFont="1" applyFill="1" applyAlignment="1">
      <alignment horizontal="right"/>
    </xf>
    <xf numFmtId="0" fontId="11" fillId="6" borderId="0" xfId="23" quotePrefix="1" applyFont="1" applyFill="1" applyAlignment="1">
      <alignment horizontal="right"/>
    </xf>
    <xf numFmtId="0" fontId="11" fillId="7" borderId="0" xfId="23" quotePrefix="1" applyFont="1" applyFill="1" applyAlignment="1">
      <alignment horizontal="right"/>
    </xf>
    <xf numFmtId="0" fontId="10" fillId="0" borderId="0" xfId="23" applyFont="1" applyAlignment="1">
      <alignment horizontal="right" wrapText="1"/>
    </xf>
    <xf numFmtId="0" fontId="10" fillId="0" borderId="0" xfId="23" applyFont="1" applyAlignment="1">
      <alignment horizontal="left" wrapText="1"/>
    </xf>
    <xf numFmtId="0" fontId="10" fillId="0" borderId="0" xfId="23" applyFont="1" applyAlignment="1">
      <alignment horizontal="left" vertical="top"/>
    </xf>
    <xf numFmtId="0" fontId="31" fillId="4" borderId="0" xfId="0" applyFont="1" applyFill="1" applyAlignment="1">
      <alignment vertical="center"/>
    </xf>
    <xf numFmtId="0" fontId="31" fillId="2" borderId="0" xfId="0" applyFont="1" applyFill="1" applyAlignment="1">
      <alignment vertical="center"/>
    </xf>
    <xf numFmtId="0" fontId="10" fillId="6" borderId="0" xfId="0" applyFont="1" applyFill="1" applyAlignment="1">
      <alignment horizontal="right"/>
    </xf>
    <xf numFmtId="0" fontId="10" fillId="6" borderId="0" xfId="0" applyFont="1" applyFill="1" applyAlignment="1">
      <alignment horizontal="left"/>
    </xf>
    <xf numFmtId="4" fontId="10" fillId="6" borderId="0" xfId="47" applyNumberFormat="1" applyFont="1" applyFill="1" applyBorder="1" applyAlignment="1">
      <alignment horizontal="center"/>
    </xf>
    <xf numFmtId="0" fontId="31" fillId="6" borderId="0" xfId="0" applyFont="1" applyFill="1" applyAlignment="1">
      <alignment vertical="center"/>
    </xf>
    <xf numFmtId="0" fontId="9" fillId="7" borderId="0" xfId="23" applyFill="1" applyAlignment="1">
      <alignment horizontal="center" vertical="center" wrapText="1"/>
    </xf>
    <xf numFmtId="0" fontId="9" fillId="7" borderId="0" xfId="23" applyFill="1" applyAlignment="1">
      <alignment horizontal="right"/>
    </xf>
    <xf numFmtId="43" fontId="9" fillId="7" borderId="0" xfId="47" applyFont="1" applyFill="1" applyAlignment="1">
      <alignment horizontal="center" vertical="center"/>
    </xf>
    <xf numFmtId="43" fontId="9" fillId="7" borderId="0" xfId="47" applyFont="1" applyFill="1" applyAlignment="1"/>
    <xf numFmtId="0" fontId="31" fillId="7" borderId="0" xfId="0" applyFont="1" applyFill="1" applyAlignment="1">
      <alignment vertical="center"/>
    </xf>
    <xf numFmtId="0" fontId="10" fillId="8" borderId="0" xfId="0" applyFont="1" applyFill="1" applyAlignment="1">
      <alignment horizontal="right" vertical="center"/>
    </xf>
    <xf numFmtId="0" fontId="34" fillId="0" borderId="0" xfId="116" applyFont="1"/>
    <xf numFmtId="0" fontId="36" fillId="11" borderId="1" xfId="116" applyFont="1" applyFill="1" applyBorder="1" applyAlignment="1">
      <alignment horizontal="center" vertical="center" wrapText="1"/>
    </xf>
    <xf numFmtId="0" fontId="36" fillId="11" borderId="1" xfId="116" applyFont="1" applyFill="1" applyBorder="1" applyAlignment="1">
      <alignment horizontal="center" vertical="center" wrapText="1" readingOrder="1"/>
    </xf>
    <xf numFmtId="0" fontId="37" fillId="0" borderId="1" xfId="116" applyFont="1" applyBorder="1" applyAlignment="1">
      <alignment horizontal="center" vertical="center"/>
    </xf>
    <xf numFmtId="0" fontId="37" fillId="0" borderId="1" xfId="116" applyFont="1" applyBorder="1" applyAlignment="1">
      <alignment horizontal="center" vertical="center" wrapText="1"/>
    </xf>
    <xf numFmtId="0" fontId="15" fillId="0" borderId="1" xfId="116" applyFont="1" applyBorder="1" applyAlignment="1">
      <alignment horizontal="center" vertical="center" wrapText="1"/>
    </xf>
    <xf numFmtId="4" fontId="34" fillId="0" borderId="1" xfId="116" applyNumberFormat="1" applyFont="1" applyBorder="1" applyAlignment="1">
      <alignment horizontal="center" vertical="center"/>
    </xf>
    <xf numFmtId="0" fontId="34" fillId="0" borderId="0" xfId="116" applyFont="1" applyAlignment="1">
      <alignment horizontal="center" vertical="center"/>
    </xf>
    <xf numFmtId="4" fontId="27" fillId="0" borderId="1" xfId="116" applyNumberFormat="1" applyFont="1" applyBorder="1" applyAlignment="1">
      <alignment horizontal="center" vertical="center"/>
    </xf>
    <xf numFmtId="0" fontId="10" fillId="0" borderId="0" xfId="23" applyFont="1" applyAlignment="1">
      <alignment vertical="center" wrapText="1"/>
    </xf>
    <xf numFmtId="0" fontId="11" fillId="0" borderId="1" xfId="23" quotePrefix="1" applyFont="1" applyBorder="1" applyAlignment="1">
      <alignment horizontal="center" vertical="center"/>
    </xf>
    <xf numFmtId="0" fontId="10" fillId="5" borderId="0" xfId="0" applyFont="1" applyFill="1" applyAlignment="1">
      <alignment horizontal="right"/>
    </xf>
    <xf numFmtId="0" fontId="10" fillId="0" borderId="0" xfId="0" applyFont="1" applyAlignment="1">
      <alignment horizontal="right"/>
    </xf>
    <xf numFmtId="43" fontId="29" fillId="4" borderId="0" xfId="115" applyFont="1" applyFill="1"/>
    <xf numFmtId="43" fontId="29" fillId="4" borderId="0" xfId="115" applyFont="1" applyFill="1" applyAlignment="1">
      <alignment horizontal="right"/>
    </xf>
    <xf numFmtId="43" fontId="10" fillId="4" borderId="0" xfId="115" applyFont="1" applyFill="1" applyAlignment="1">
      <alignment horizontal="center" wrapText="1"/>
    </xf>
    <xf numFmtId="43" fontId="0" fillId="4" borderId="0" xfId="115" applyFont="1" applyFill="1"/>
    <xf numFmtId="43" fontId="9" fillId="4" borderId="0" xfId="115" applyFont="1" applyFill="1" applyAlignment="1">
      <alignment horizontal="center"/>
    </xf>
    <xf numFmtId="43" fontId="9" fillId="4" borderId="0" xfId="115" applyFont="1" applyFill="1" applyBorder="1" applyAlignment="1">
      <alignment horizontal="center"/>
    </xf>
    <xf numFmtId="43" fontId="29" fillId="4" borderId="0" xfId="115" applyFont="1" applyFill="1" applyBorder="1" applyAlignment="1">
      <alignment horizontal="left" vertical="center"/>
    </xf>
    <xf numFmtId="43" fontId="29" fillId="4" borderId="0" xfId="0" applyNumberFormat="1" applyFont="1" applyFill="1"/>
    <xf numFmtId="0" fontId="13" fillId="0" borderId="0" xfId="23" applyFont="1" applyAlignment="1">
      <alignment vertical="top"/>
    </xf>
    <xf numFmtId="4" fontId="26" fillId="4" borderId="0" xfId="47" applyNumberFormat="1" applyFont="1" applyFill="1" applyBorder="1" applyAlignment="1">
      <alignment horizontal="center"/>
    </xf>
    <xf numFmtId="4" fontId="38" fillId="4" borderId="0" xfId="47" applyNumberFormat="1" applyFont="1" applyFill="1" applyBorder="1" applyAlignment="1">
      <alignment horizontal="center"/>
    </xf>
    <xf numFmtId="4" fontId="38" fillId="4" borderId="0" xfId="0" applyNumberFormat="1" applyFont="1" applyFill="1" applyAlignment="1">
      <alignment horizontal="center"/>
    </xf>
    <xf numFmtId="4" fontId="38" fillId="4" borderId="0" xfId="115" applyNumberFormat="1" applyFont="1" applyFill="1" applyBorder="1" applyAlignment="1">
      <alignment horizontal="center"/>
    </xf>
    <xf numFmtId="4" fontId="26" fillId="4" borderId="0" xfId="0" applyNumberFormat="1" applyFont="1" applyFill="1" applyAlignment="1">
      <alignment horizontal="center"/>
    </xf>
    <xf numFmtId="4" fontId="26" fillId="0" borderId="0" xfId="47" applyNumberFormat="1" applyFont="1" applyFill="1" applyBorder="1" applyAlignment="1">
      <alignment horizontal="center"/>
    </xf>
    <xf numFmtId="4" fontId="38" fillId="0" borderId="0" xfId="47" applyNumberFormat="1" applyFont="1" applyFill="1" applyBorder="1" applyAlignment="1">
      <alignment horizontal="center"/>
    </xf>
    <xf numFmtId="4" fontId="26" fillId="5" borderId="0" xfId="47" applyNumberFormat="1" applyFont="1" applyFill="1" applyBorder="1" applyAlignment="1">
      <alignment horizontal="center"/>
    </xf>
    <xf numFmtId="4" fontId="38" fillId="5" borderId="0" xfId="47" applyNumberFormat="1" applyFont="1" applyFill="1" applyBorder="1" applyAlignment="1">
      <alignment horizontal="center"/>
    </xf>
    <xf numFmtId="4" fontId="38" fillId="6" borderId="0" xfId="47" applyNumberFormat="1" applyFont="1" applyFill="1" applyBorder="1" applyAlignment="1">
      <alignment horizontal="center"/>
    </xf>
    <xf numFmtId="4" fontId="26" fillId="6" borderId="0" xfId="47" applyNumberFormat="1" applyFont="1" applyFill="1" applyBorder="1" applyAlignment="1">
      <alignment horizontal="center"/>
    </xf>
    <xf numFmtId="4" fontId="26" fillId="7" borderId="0" xfId="47" applyNumberFormat="1" applyFont="1" applyFill="1" applyBorder="1" applyAlignment="1">
      <alignment horizontal="center"/>
    </xf>
    <xf numFmtId="4" fontId="38" fillId="7" borderId="0" xfId="47" applyNumberFormat="1" applyFont="1" applyFill="1" applyBorder="1" applyAlignment="1">
      <alignment horizontal="center"/>
    </xf>
    <xf numFmtId="4" fontId="26" fillId="8" borderId="0" xfId="47" applyNumberFormat="1" applyFont="1" applyFill="1" applyBorder="1" applyAlignment="1">
      <alignment horizontal="center"/>
    </xf>
    <xf numFmtId="43" fontId="9" fillId="0" borderId="0" xfId="23" applyNumberFormat="1"/>
    <xf numFmtId="43" fontId="29" fillId="6" borderId="0" xfId="0" applyNumberFormat="1" applyFont="1" applyFill="1" applyAlignment="1">
      <alignment horizontal="right"/>
    </xf>
    <xf numFmtId="43" fontId="29" fillId="7" borderId="0" xfId="0" applyNumberFormat="1" applyFont="1" applyFill="1" applyAlignment="1">
      <alignment horizontal="right"/>
    </xf>
    <xf numFmtId="43" fontId="29" fillId="9" borderId="0" xfId="0" applyNumberFormat="1" applyFont="1" applyFill="1"/>
    <xf numFmtId="43" fontId="29" fillId="10" borderId="0" xfId="0" applyNumberFormat="1" applyFont="1" applyFill="1"/>
    <xf numFmtId="4" fontId="30" fillId="2" borderId="0" xfId="0" applyNumberFormat="1" applyFont="1" applyFill="1" applyAlignment="1">
      <alignment horizontal="center"/>
    </xf>
    <xf numFmtId="4" fontId="38" fillId="2" borderId="0" xfId="0" applyNumberFormat="1" applyFont="1" applyFill="1" applyAlignment="1">
      <alignment horizontal="center"/>
    </xf>
    <xf numFmtId="4" fontId="30" fillId="2" borderId="0" xfId="115" applyNumberFormat="1" applyFont="1" applyFill="1" applyBorder="1" applyAlignment="1">
      <alignment horizontal="center"/>
    </xf>
    <xf numFmtId="4" fontId="38" fillId="2" borderId="0" xfId="115" applyNumberFormat="1" applyFont="1" applyFill="1" applyBorder="1" applyAlignment="1">
      <alignment horizontal="center"/>
    </xf>
    <xf numFmtId="4" fontId="29" fillId="2" borderId="0" xfId="115" applyNumberFormat="1" applyFont="1" applyFill="1" applyBorder="1" applyAlignment="1">
      <alignment horizontal="center"/>
    </xf>
    <xf numFmtId="4" fontId="26" fillId="2" borderId="0" xfId="115" applyNumberFormat="1" applyFont="1" applyFill="1" applyBorder="1" applyAlignment="1">
      <alignment horizontal="center"/>
    </xf>
    <xf numFmtId="4" fontId="9" fillId="2" borderId="0" xfId="115" applyNumberFormat="1" applyFont="1" applyFill="1" applyBorder="1" applyAlignment="1">
      <alignment horizontal="center"/>
    </xf>
    <xf numFmtId="4" fontId="9" fillId="2" borderId="0" xfId="115" applyNumberFormat="1" applyFont="1" applyFill="1" applyBorder="1" applyAlignment="1">
      <alignment horizontal="center" wrapText="1"/>
    </xf>
    <xf numFmtId="4" fontId="9" fillId="2" borderId="0" xfId="115" quotePrefix="1" applyNumberFormat="1" applyFont="1" applyFill="1" applyBorder="1" applyAlignment="1">
      <alignment horizontal="center"/>
    </xf>
    <xf numFmtId="4" fontId="30" fillId="6" borderId="0" xfId="115" applyNumberFormat="1" applyFont="1" applyFill="1" applyBorder="1" applyAlignment="1">
      <alignment horizontal="center"/>
    </xf>
    <xf numFmtId="4" fontId="38" fillId="6" borderId="0" xfId="115" applyNumberFormat="1" applyFont="1" applyFill="1" applyBorder="1" applyAlignment="1">
      <alignment horizontal="center"/>
    </xf>
    <xf numFmtId="4" fontId="29" fillId="6" borderId="0" xfId="115" applyNumberFormat="1" applyFont="1" applyFill="1" applyBorder="1" applyAlignment="1">
      <alignment horizontal="center"/>
    </xf>
    <xf numFmtId="4" fontId="26" fillId="6" borderId="0" xfId="115" applyNumberFormat="1" applyFont="1" applyFill="1" applyBorder="1" applyAlignment="1">
      <alignment horizontal="center"/>
    </xf>
    <xf numFmtId="4" fontId="9" fillId="6" borderId="0" xfId="115" applyNumberFormat="1" applyFont="1" applyFill="1" applyBorder="1" applyAlignment="1">
      <alignment horizontal="center"/>
    </xf>
    <xf numFmtId="4" fontId="9" fillId="6" borderId="0" xfId="115" applyNumberFormat="1" applyFont="1" applyFill="1" applyBorder="1" applyAlignment="1">
      <alignment horizontal="center" wrapText="1"/>
    </xf>
    <xf numFmtId="4" fontId="9" fillId="6" borderId="0" xfId="115" quotePrefix="1" applyNumberFormat="1" applyFont="1" applyFill="1" applyBorder="1" applyAlignment="1">
      <alignment horizontal="center"/>
    </xf>
    <xf numFmtId="4" fontId="30" fillId="7" borderId="0" xfId="115" applyNumberFormat="1" applyFont="1" applyFill="1" applyBorder="1" applyAlignment="1">
      <alignment horizontal="center"/>
    </xf>
    <xf numFmtId="4" fontId="38" fillId="7" borderId="0" xfId="115" applyNumberFormat="1" applyFont="1" applyFill="1" applyBorder="1" applyAlignment="1">
      <alignment horizontal="center"/>
    </xf>
    <xf numFmtId="4" fontId="29" fillId="7" borderId="0" xfId="115" applyNumberFormat="1" applyFont="1" applyFill="1" applyBorder="1" applyAlignment="1">
      <alignment horizontal="center"/>
    </xf>
    <xf numFmtId="4" fontId="26" fillId="7" borderId="0" xfId="115" applyNumberFormat="1" applyFont="1" applyFill="1" applyBorder="1" applyAlignment="1">
      <alignment horizontal="center"/>
    </xf>
    <xf numFmtId="4" fontId="9" fillId="7" borderId="0" xfId="115" applyNumberFormat="1" applyFont="1" applyFill="1" applyBorder="1" applyAlignment="1">
      <alignment horizontal="center"/>
    </xf>
    <xf numFmtId="4" fontId="9" fillId="7" borderId="0" xfId="115" applyNumberFormat="1" applyFont="1" applyFill="1" applyBorder="1" applyAlignment="1">
      <alignment horizontal="center" wrapText="1"/>
    </xf>
    <xf numFmtId="4" fontId="9" fillId="7" borderId="0" xfId="115" quotePrefix="1" applyNumberFormat="1" applyFont="1" applyFill="1" applyBorder="1" applyAlignment="1">
      <alignment horizontal="center"/>
    </xf>
    <xf numFmtId="4" fontId="30" fillId="9" borderId="0" xfId="115" applyNumberFormat="1" applyFont="1" applyFill="1" applyBorder="1" applyAlignment="1">
      <alignment horizontal="center"/>
    </xf>
    <xf numFmtId="4" fontId="38" fillId="9" borderId="0" xfId="115" applyNumberFormat="1" applyFont="1" applyFill="1" applyBorder="1" applyAlignment="1">
      <alignment horizontal="center"/>
    </xf>
    <xf numFmtId="4" fontId="29" fillId="9" borderId="0" xfId="115" applyNumberFormat="1" applyFont="1" applyFill="1" applyBorder="1" applyAlignment="1">
      <alignment horizontal="center"/>
    </xf>
    <xf numFmtId="4" fontId="26" fillId="9" borderId="0" xfId="115" applyNumberFormat="1" applyFont="1" applyFill="1" applyBorder="1" applyAlignment="1">
      <alignment horizontal="center"/>
    </xf>
    <xf numFmtId="4" fontId="9" fillId="9" borderId="0" xfId="115" applyNumberFormat="1" applyFont="1" applyFill="1" applyBorder="1" applyAlignment="1">
      <alignment horizontal="center"/>
    </xf>
    <xf numFmtId="4" fontId="9" fillId="9" borderId="0" xfId="115" applyNumberFormat="1" applyFont="1" applyFill="1" applyBorder="1" applyAlignment="1">
      <alignment horizontal="center" wrapText="1"/>
    </xf>
    <xf numFmtId="4" fontId="30" fillId="10" borderId="0" xfId="115" applyNumberFormat="1" applyFont="1" applyFill="1" applyBorder="1" applyAlignment="1">
      <alignment horizontal="center"/>
    </xf>
    <xf numFmtId="4" fontId="38" fillId="10" borderId="0" xfId="115" applyNumberFormat="1" applyFont="1" applyFill="1" applyBorder="1" applyAlignment="1">
      <alignment horizontal="center"/>
    </xf>
    <xf numFmtId="4" fontId="29" fillId="10" borderId="0" xfId="115" applyNumberFormat="1" applyFont="1" applyFill="1" applyBorder="1" applyAlignment="1">
      <alignment horizontal="center"/>
    </xf>
    <xf numFmtId="4" fontId="26" fillId="10" borderId="0" xfId="115" applyNumberFormat="1" applyFont="1" applyFill="1" applyBorder="1" applyAlignment="1">
      <alignment horizontal="center"/>
    </xf>
    <xf numFmtId="4" fontId="9" fillId="10" borderId="0" xfId="115" applyNumberFormat="1" applyFont="1" applyFill="1" applyBorder="1" applyAlignment="1">
      <alignment horizontal="center"/>
    </xf>
    <xf numFmtId="4" fontId="9" fillId="10" borderId="0" xfId="115" applyNumberFormat="1" applyFont="1" applyFill="1" applyBorder="1" applyAlignment="1">
      <alignment horizontal="center" wrapText="1"/>
    </xf>
    <xf numFmtId="4" fontId="10" fillId="4" borderId="0" xfId="0" applyNumberFormat="1" applyFont="1" applyFill="1" applyAlignment="1">
      <alignment horizontal="center"/>
    </xf>
    <xf numFmtId="4" fontId="10" fillId="0" borderId="0" xfId="0" applyNumberFormat="1" applyFont="1" applyAlignment="1">
      <alignment horizontal="center"/>
    </xf>
    <xf numFmtId="4" fontId="0" fillId="2" borderId="0" xfId="0" applyNumberFormat="1" applyFill="1" applyAlignment="1">
      <alignment horizontal="center"/>
    </xf>
    <xf numFmtId="4" fontId="29" fillId="2" borderId="0" xfId="115" applyNumberFormat="1" applyFont="1" applyFill="1" applyAlignment="1">
      <alignment horizontal="center"/>
    </xf>
    <xf numFmtId="4" fontId="26" fillId="2" borderId="0" xfId="0" applyNumberFormat="1" applyFont="1" applyFill="1" applyAlignment="1">
      <alignment horizontal="center"/>
    </xf>
    <xf numFmtId="4" fontId="10" fillId="5" borderId="0" xfId="0" applyNumberFormat="1" applyFont="1" applyFill="1" applyAlignment="1">
      <alignment horizontal="center"/>
    </xf>
    <xf numFmtId="4" fontId="10" fillId="6" borderId="0" xfId="0" applyNumberFormat="1" applyFont="1" applyFill="1" applyAlignment="1">
      <alignment horizontal="center"/>
    </xf>
    <xf numFmtId="4" fontId="0" fillId="6" borderId="0" xfId="0" applyNumberFormat="1" applyFill="1" applyAlignment="1">
      <alignment horizontal="center"/>
    </xf>
    <xf numFmtId="4" fontId="29" fillId="6" borderId="0" xfId="115" applyNumberFormat="1" applyFont="1" applyFill="1" applyAlignment="1">
      <alignment horizontal="center"/>
    </xf>
    <xf numFmtId="4" fontId="26" fillId="6" borderId="0" xfId="0" applyNumberFormat="1" applyFont="1" applyFill="1" applyAlignment="1">
      <alignment horizontal="center"/>
    </xf>
    <xf numFmtId="4" fontId="10" fillId="7" borderId="0" xfId="0" applyNumberFormat="1" applyFont="1" applyFill="1" applyAlignment="1">
      <alignment horizontal="center"/>
    </xf>
    <xf numFmtId="4" fontId="0" fillId="7" borderId="0" xfId="0" applyNumberFormat="1" applyFill="1" applyAlignment="1">
      <alignment horizontal="center"/>
    </xf>
    <xf numFmtId="4" fontId="29" fillId="7" borderId="0" xfId="115" applyNumberFormat="1" applyFont="1" applyFill="1" applyAlignment="1">
      <alignment horizontal="center"/>
    </xf>
    <xf numFmtId="4" fontId="26" fillId="7" borderId="0" xfId="0" applyNumberFormat="1" applyFont="1" applyFill="1" applyAlignment="1">
      <alignment horizontal="center"/>
    </xf>
    <xf numFmtId="4" fontId="29" fillId="9" borderId="0" xfId="0" applyNumberFormat="1" applyFont="1" applyFill="1" applyAlignment="1">
      <alignment horizontal="center"/>
    </xf>
    <xf numFmtId="4" fontId="26" fillId="9" borderId="0" xfId="0" applyNumberFormat="1" applyFont="1" applyFill="1" applyAlignment="1">
      <alignment horizontal="center"/>
    </xf>
    <xf numFmtId="4" fontId="29" fillId="10" borderId="0" xfId="0" applyNumberFormat="1" applyFont="1" applyFill="1" applyAlignment="1">
      <alignment horizontal="center"/>
    </xf>
    <xf numFmtId="4" fontId="10" fillId="0" borderId="0" xfId="23" applyNumberFormat="1" applyFont="1" applyAlignment="1">
      <alignment horizontal="center" wrapText="1"/>
    </xf>
    <xf numFmtId="4" fontId="38" fillId="0" borderId="0" xfId="23" applyNumberFormat="1" applyFont="1" applyAlignment="1">
      <alignment horizontal="center" wrapText="1"/>
    </xf>
    <xf numFmtId="4" fontId="10" fillId="0" borderId="0" xfId="23" applyNumberFormat="1" applyFont="1" applyAlignment="1">
      <alignment horizontal="center"/>
    </xf>
    <xf numFmtId="4" fontId="38" fillId="0" borderId="0" xfId="23" applyNumberFormat="1" applyFont="1" applyAlignment="1">
      <alignment horizontal="center"/>
    </xf>
    <xf numFmtId="4" fontId="11" fillId="0" borderId="1" xfId="47" quotePrefix="1" applyNumberFormat="1" applyFont="1" applyFill="1" applyBorder="1" applyAlignment="1">
      <alignment horizontal="center"/>
    </xf>
    <xf numFmtId="4" fontId="11" fillId="0" borderId="0" xfId="47" quotePrefix="1" applyNumberFormat="1" applyFont="1" applyFill="1" applyBorder="1" applyAlignment="1">
      <alignment horizontal="center"/>
    </xf>
    <xf numFmtId="4" fontId="39" fillId="0" borderId="0" xfId="47" quotePrefix="1" applyNumberFormat="1" applyFont="1" applyFill="1" applyBorder="1" applyAlignment="1">
      <alignment horizontal="center"/>
    </xf>
    <xf numFmtId="4" fontId="11" fillId="4" borderId="0" xfId="47" quotePrefix="1" applyNumberFormat="1" applyFont="1" applyFill="1" applyBorder="1" applyAlignment="1">
      <alignment horizontal="center"/>
    </xf>
    <xf numFmtId="4" fontId="39" fillId="4" borderId="0" xfId="47" quotePrefix="1" applyNumberFormat="1" applyFont="1" applyFill="1" applyBorder="1" applyAlignment="1">
      <alignment horizontal="center"/>
    </xf>
    <xf numFmtId="4" fontId="40" fillId="0" borderId="0" xfId="0" applyNumberFormat="1" applyFont="1" applyAlignment="1">
      <alignment horizontal="center"/>
    </xf>
    <xf numFmtId="4" fontId="11" fillId="5" borderId="0" xfId="47" quotePrefix="1" applyNumberFormat="1" applyFont="1" applyFill="1" applyBorder="1" applyAlignment="1">
      <alignment horizontal="center"/>
    </xf>
    <xf numFmtId="4" fontId="39" fillId="5" borderId="0" xfId="47" quotePrefix="1" applyNumberFormat="1" applyFont="1" applyFill="1" applyBorder="1" applyAlignment="1">
      <alignment horizontal="center"/>
    </xf>
    <xf numFmtId="4" fontId="11" fillId="6" borderId="0" xfId="47" quotePrefix="1" applyNumberFormat="1" applyFont="1" applyFill="1" applyBorder="1" applyAlignment="1">
      <alignment horizontal="center"/>
    </xf>
    <xf numFmtId="4" fontId="39" fillId="6" borderId="0" xfId="47" quotePrefix="1" applyNumberFormat="1" applyFont="1" applyFill="1" applyBorder="1" applyAlignment="1">
      <alignment horizontal="center"/>
    </xf>
    <xf numFmtId="4" fontId="26" fillId="6" borderId="0" xfId="47" applyNumberFormat="1" applyFont="1" applyFill="1" applyAlignment="1">
      <alignment horizontal="center"/>
    </xf>
    <xf numFmtId="4" fontId="38" fillId="6" borderId="0" xfId="0" applyNumberFormat="1" applyFont="1" applyFill="1" applyAlignment="1">
      <alignment horizontal="center"/>
    </xf>
    <xf numFmtId="4" fontId="30" fillId="6" borderId="0" xfId="0" applyNumberFormat="1" applyFont="1" applyFill="1" applyAlignment="1">
      <alignment horizontal="center"/>
    </xf>
    <xf numFmtId="4" fontId="26" fillId="7" borderId="0" xfId="47" applyNumberFormat="1" applyFont="1" applyFill="1" applyAlignment="1">
      <alignment horizontal="center"/>
    </xf>
    <xf numFmtId="4" fontId="11" fillId="7" borderId="0" xfId="47" quotePrefix="1" applyNumberFormat="1" applyFont="1" applyFill="1" applyBorder="1" applyAlignment="1">
      <alignment horizontal="center"/>
    </xf>
    <xf numFmtId="4" fontId="39" fillId="7" borderId="0" xfId="47" quotePrefix="1" applyNumberFormat="1" applyFont="1" applyFill="1" applyBorder="1" applyAlignment="1">
      <alignment horizontal="center"/>
    </xf>
    <xf numFmtId="4" fontId="38" fillId="7" borderId="0" xfId="0" applyNumberFormat="1" applyFont="1" applyFill="1" applyAlignment="1">
      <alignment horizontal="center"/>
    </xf>
    <xf numFmtId="4" fontId="30" fillId="7" borderId="0" xfId="0" applyNumberFormat="1" applyFont="1" applyFill="1" applyAlignment="1">
      <alignment horizontal="center"/>
    </xf>
    <xf numFmtId="4" fontId="10" fillId="8" borderId="0" xfId="0" applyNumberFormat="1" applyFont="1" applyFill="1" applyAlignment="1">
      <alignment horizontal="center"/>
    </xf>
    <xf numFmtId="4" fontId="38" fillId="8" borderId="0" xfId="47" applyNumberFormat="1" applyFont="1" applyFill="1" applyBorder="1" applyAlignment="1">
      <alignment horizontal="center"/>
    </xf>
    <xf numFmtId="4" fontId="9" fillId="9" borderId="0" xfId="47" applyNumberFormat="1" applyFont="1" applyFill="1" applyAlignment="1">
      <alignment horizontal="center"/>
    </xf>
    <xf numFmtId="4" fontId="26" fillId="9" borderId="0" xfId="47" applyNumberFormat="1" applyFont="1" applyFill="1" applyAlignment="1">
      <alignment horizontal="center"/>
    </xf>
    <xf numFmtId="4" fontId="30" fillId="9" borderId="0" xfId="0" applyNumberFormat="1" applyFont="1" applyFill="1" applyAlignment="1">
      <alignment horizontal="center"/>
    </xf>
    <xf numFmtId="4" fontId="38" fillId="9" borderId="0" xfId="0" applyNumberFormat="1" applyFont="1" applyFill="1" applyAlignment="1">
      <alignment horizontal="center"/>
    </xf>
    <xf numFmtId="4" fontId="38" fillId="9" borderId="0" xfId="115" applyNumberFormat="1" applyFont="1" applyFill="1" applyBorder="1" applyAlignment="1">
      <alignment horizontal="center" wrapText="1"/>
    </xf>
    <xf numFmtId="4" fontId="9" fillId="10" borderId="0" xfId="47" applyNumberFormat="1" applyFont="1" applyFill="1" applyAlignment="1">
      <alignment horizontal="center"/>
    </xf>
    <xf numFmtId="4" fontId="26" fillId="10" borderId="0" xfId="47" applyNumberFormat="1" applyFont="1" applyFill="1" applyAlignment="1">
      <alignment horizontal="center"/>
    </xf>
    <xf numFmtId="4" fontId="30" fillId="10" borderId="0" xfId="0" applyNumberFormat="1" applyFont="1" applyFill="1" applyAlignment="1">
      <alignment horizontal="center"/>
    </xf>
    <xf numFmtId="4" fontId="38" fillId="10" borderId="0" xfId="0" applyNumberFormat="1" applyFont="1" applyFill="1" applyAlignment="1">
      <alignment horizontal="center"/>
    </xf>
    <xf numFmtId="4" fontId="26" fillId="2" borderId="0" xfId="47" applyNumberFormat="1" applyFont="1" applyFill="1" applyAlignment="1">
      <alignment horizontal="center"/>
    </xf>
    <xf numFmtId="0" fontId="30" fillId="5" borderId="0" xfId="0" applyFont="1" applyFill="1" applyAlignment="1">
      <alignment horizontal="center" vertical="center"/>
    </xf>
    <xf numFmtId="0" fontId="30" fillId="5" borderId="0" xfId="0" applyFont="1" applyFill="1" applyAlignment="1">
      <alignment horizontal="right" vertical="center"/>
    </xf>
    <xf numFmtId="3" fontId="30" fillId="5" borderId="0" xfId="0" applyNumberFormat="1" applyFont="1" applyFill="1" applyAlignment="1">
      <alignment horizontal="center"/>
    </xf>
    <xf numFmtId="4" fontId="30" fillId="5" borderId="0" xfId="115" applyNumberFormat="1" applyFont="1" applyFill="1" applyBorder="1" applyAlignment="1">
      <alignment horizontal="center"/>
    </xf>
    <xf numFmtId="4" fontId="30" fillId="5" borderId="0" xfId="0" applyNumberFormat="1" applyFont="1" applyFill="1" applyAlignment="1">
      <alignment horizontal="center"/>
    </xf>
    <xf numFmtId="0" fontId="30" fillId="5" borderId="0" xfId="0" applyFont="1" applyFill="1" applyAlignment="1">
      <alignment horizontal="center" vertical="top"/>
    </xf>
    <xf numFmtId="0" fontId="31" fillId="5" borderId="0" xfId="0" applyFont="1" applyFill="1" applyAlignment="1">
      <alignment horizontal="justify" vertical="top"/>
    </xf>
    <xf numFmtId="0" fontId="31" fillId="5" borderId="0" xfId="0" applyFont="1" applyFill="1" applyAlignment="1">
      <alignment horizontal="right" vertical="top"/>
    </xf>
    <xf numFmtId="0" fontId="30" fillId="5" borderId="0" xfId="0" applyFont="1" applyFill="1" applyAlignment="1">
      <alignment horizontal="left"/>
    </xf>
    <xf numFmtId="3" fontId="30" fillId="5" borderId="0" xfId="115" applyNumberFormat="1" applyFont="1" applyFill="1" applyBorder="1" applyAlignment="1">
      <alignment horizontal="center"/>
    </xf>
    <xf numFmtId="0" fontId="29" fillId="5" borderId="0" xfId="0" applyFont="1" applyFill="1" applyAlignment="1">
      <alignment horizontal="center" vertical="top"/>
    </xf>
    <xf numFmtId="0" fontId="29" fillId="5" borderId="0" xfId="0" applyFont="1" applyFill="1" applyAlignment="1">
      <alignment horizontal="justify" vertical="top" wrapText="1"/>
    </xf>
    <xf numFmtId="169" fontId="29" fillId="5" borderId="0" xfId="115" applyNumberFormat="1" applyFont="1" applyFill="1" applyBorder="1" applyAlignment="1">
      <alignment horizontal="right"/>
    </xf>
    <xf numFmtId="0" fontId="9" fillId="5" borderId="0" xfId="1" applyFill="1" applyAlignment="1">
      <alignment horizontal="left"/>
    </xf>
    <xf numFmtId="3" fontId="29" fillId="5" borderId="0" xfId="115" applyNumberFormat="1" applyFont="1" applyFill="1" applyBorder="1" applyAlignment="1">
      <alignment horizontal="center"/>
    </xf>
    <xf numFmtId="4" fontId="29" fillId="5" borderId="0" xfId="115" applyNumberFormat="1" applyFont="1" applyFill="1" applyBorder="1" applyAlignment="1">
      <alignment horizontal="center"/>
    </xf>
    <xf numFmtId="169" fontId="30" fillId="5" borderId="0" xfId="115" applyNumberFormat="1" applyFont="1" applyFill="1" applyBorder="1" applyAlignment="1">
      <alignment horizontal="right"/>
    </xf>
    <xf numFmtId="0" fontId="29" fillId="5" borderId="0" xfId="0" applyFont="1" applyFill="1" applyAlignment="1">
      <alignment horizontal="left"/>
    </xf>
    <xf numFmtId="0" fontId="9" fillId="5" borderId="0" xfId="1" applyFill="1" applyAlignment="1">
      <alignment horizontal="center" vertical="top" wrapText="1"/>
    </xf>
    <xf numFmtId="0" fontId="9" fillId="5" borderId="0" xfId="1" applyFill="1" applyAlignment="1">
      <alignment horizontal="justify" vertical="top" wrapText="1"/>
    </xf>
    <xf numFmtId="3" fontId="9" fillId="5" borderId="0" xfId="115" applyNumberFormat="1" applyFont="1" applyFill="1" applyBorder="1" applyAlignment="1">
      <alignment horizontal="center"/>
    </xf>
    <xf numFmtId="4" fontId="9" fillId="5" borderId="0" xfId="115" applyNumberFormat="1" applyFont="1" applyFill="1" applyBorder="1" applyAlignment="1">
      <alignment horizontal="center"/>
    </xf>
    <xf numFmtId="0" fontId="29" fillId="5" borderId="0" xfId="0" applyFont="1" applyFill="1" applyAlignment="1">
      <alignment horizontal="left" wrapText="1"/>
    </xf>
    <xf numFmtId="0" fontId="29" fillId="5" borderId="0" xfId="0" applyFont="1" applyFill="1" applyAlignment="1">
      <alignment horizontal="left" vertical="top" wrapText="1"/>
    </xf>
    <xf numFmtId="1" fontId="10" fillId="5" borderId="0" xfId="1" applyNumberFormat="1" applyFont="1" applyFill="1" applyAlignment="1">
      <alignment horizontal="center" vertical="top"/>
    </xf>
    <xf numFmtId="16" fontId="9" fillId="5" borderId="0" xfId="1" applyNumberFormat="1" applyFill="1" applyAlignment="1">
      <alignment horizontal="center" vertical="top"/>
    </xf>
    <xf numFmtId="0" fontId="32" fillId="5" borderId="0" xfId="1" applyFont="1" applyFill="1" applyAlignment="1">
      <alignment horizontal="left" vertical="top" wrapText="1"/>
    </xf>
    <xf numFmtId="169" fontId="9" fillId="5" borderId="0" xfId="115" applyNumberFormat="1" applyFont="1" applyFill="1" applyBorder="1" applyAlignment="1">
      <alignment horizontal="right"/>
    </xf>
    <xf numFmtId="1" fontId="9" fillId="5" borderId="0" xfId="1" applyNumberFormat="1" applyFill="1" applyAlignment="1">
      <alignment horizontal="center" vertical="top"/>
    </xf>
    <xf numFmtId="0" fontId="33" fillId="5" borderId="0" xfId="1" applyFont="1" applyFill="1" applyAlignment="1">
      <alignment horizontal="justify" vertical="top" wrapText="1"/>
    </xf>
    <xf numFmtId="4" fontId="9" fillId="5" borderId="0" xfId="115" applyNumberFormat="1" applyFont="1" applyFill="1" applyBorder="1" applyAlignment="1">
      <alignment horizontal="center" wrapText="1"/>
    </xf>
    <xf numFmtId="0" fontId="29" fillId="5" borderId="0" xfId="1" applyFont="1" applyFill="1" applyAlignment="1">
      <alignment horizontal="left"/>
    </xf>
    <xf numFmtId="0" fontId="9" fillId="5" borderId="0" xfId="1" applyFill="1" applyAlignment="1">
      <alignment horizontal="left" vertical="top" wrapText="1"/>
    </xf>
    <xf numFmtId="0" fontId="10" fillId="5" borderId="0" xfId="1" applyFont="1" applyFill="1" applyAlignment="1">
      <alignment horizontal="center" vertical="center" wrapText="1"/>
    </xf>
    <xf numFmtId="0" fontId="9" fillId="5" borderId="0" xfId="1" applyFill="1" applyAlignment="1">
      <alignment horizontal="right" vertical="top" wrapText="1"/>
    </xf>
    <xf numFmtId="0" fontId="32" fillId="5" borderId="0" xfId="1" applyFont="1" applyFill="1" applyAlignment="1">
      <alignment horizontal="justify" vertical="top"/>
    </xf>
    <xf numFmtId="3" fontId="9" fillId="5" borderId="0" xfId="47" applyNumberFormat="1" applyFont="1" applyFill="1" applyAlignment="1">
      <alignment horizontal="right"/>
    </xf>
    <xf numFmtId="3" fontId="9" fillId="5" borderId="0" xfId="47" applyNumberFormat="1" applyFont="1" applyFill="1" applyAlignment="1">
      <alignment horizontal="center"/>
    </xf>
    <xf numFmtId="4" fontId="9" fillId="5" borderId="0" xfId="47" applyNumberFormat="1" applyFont="1" applyFill="1" applyAlignment="1">
      <alignment horizontal="center"/>
    </xf>
    <xf numFmtId="0" fontId="10" fillId="5" borderId="0" xfId="1" applyFont="1" applyFill="1" applyAlignment="1">
      <alignment horizontal="right" vertical="center" wrapText="1"/>
    </xf>
    <xf numFmtId="0" fontId="9" fillId="5" borderId="0" xfId="1" applyFill="1" applyAlignment="1">
      <alignment vertical="top"/>
    </xf>
    <xf numFmtId="3" fontId="9" fillId="5" borderId="0" xfId="47" applyNumberFormat="1" applyFont="1" applyFill="1" applyAlignment="1" applyProtection="1">
      <alignment horizontal="right"/>
    </xf>
    <xf numFmtId="3" fontId="9" fillId="5" borderId="0" xfId="47" applyNumberFormat="1" applyFont="1" applyFill="1" applyAlignment="1" applyProtection="1">
      <alignment horizontal="center"/>
    </xf>
    <xf numFmtId="4" fontId="0" fillId="5" borderId="0" xfId="0" applyNumberFormat="1" applyFill="1" applyAlignment="1">
      <alignment horizontal="center"/>
    </xf>
    <xf numFmtId="0" fontId="9" fillId="5" borderId="0" xfId="1" applyFill="1" applyAlignment="1">
      <alignment horizontal="justify" vertical="top"/>
    </xf>
    <xf numFmtId="0" fontId="9" fillId="5" borderId="0" xfId="0" applyFont="1" applyFill="1" applyAlignment="1">
      <alignment horizontal="justify" vertical="justify" wrapText="1"/>
    </xf>
    <xf numFmtId="0" fontId="9" fillId="5" borderId="0" xfId="0" applyFont="1" applyFill="1" applyAlignment="1">
      <alignment horizontal="left"/>
    </xf>
    <xf numFmtId="0" fontId="29" fillId="5" borderId="0" xfId="0" applyFont="1" applyFill="1"/>
    <xf numFmtId="0" fontId="31" fillId="5" borderId="0" xfId="0" applyFont="1" applyFill="1" applyAlignment="1">
      <alignment horizontal="right"/>
    </xf>
    <xf numFmtId="3" fontId="29" fillId="5" borderId="0" xfId="0" applyNumberFormat="1" applyFont="1" applyFill="1" applyAlignment="1">
      <alignment horizontal="center"/>
    </xf>
    <xf numFmtId="4" fontId="29" fillId="5" borderId="0" xfId="115" applyNumberFormat="1" applyFont="1" applyFill="1" applyAlignment="1">
      <alignment horizontal="center"/>
    </xf>
    <xf numFmtId="0" fontId="29" fillId="5" borderId="0" xfId="0" applyFont="1" applyFill="1" applyAlignment="1">
      <alignment wrapText="1"/>
    </xf>
    <xf numFmtId="0" fontId="29" fillId="5" borderId="0" xfId="0" applyFont="1" applyFill="1" applyAlignment="1">
      <alignment horizontal="right" wrapText="1"/>
    </xf>
    <xf numFmtId="0" fontId="9" fillId="5" borderId="0" xfId="1" applyFill="1" applyAlignment="1">
      <alignment horizontal="right" wrapText="1"/>
    </xf>
    <xf numFmtId="3" fontId="9" fillId="5" borderId="0" xfId="115" applyNumberFormat="1" applyFont="1" applyFill="1" applyBorder="1" applyAlignment="1" applyProtection="1">
      <alignment horizontal="center"/>
    </xf>
    <xf numFmtId="0" fontId="9" fillId="5" borderId="0" xfId="23" applyFill="1" applyAlignment="1">
      <alignment horizontal="left"/>
    </xf>
    <xf numFmtId="0" fontId="29" fillId="5" borderId="0" xfId="0" applyFont="1" applyFill="1" applyAlignment="1">
      <alignment horizontal="justify" vertical="top"/>
    </xf>
    <xf numFmtId="0" fontId="29" fillId="5" borderId="0" xfId="0" applyFont="1" applyFill="1" applyAlignment="1">
      <alignment horizontal="right" vertical="top"/>
    </xf>
    <xf numFmtId="0" fontId="30" fillId="5" borderId="0" xfId="0" applyFont="1" applyFill="1" applyAlignment="1">
      <alignment horizontal="right"/>
    </xf>
    <xf numFmtId="0" fontId="29" fillId="5" borderId="0" xfId="0" applyFont="1" applyFill="1" applyAlignment="1">
      <alignment horizontal="right"/>
    </xf>
    <xf numFmtId="0" fontId="29" fillId="5" borderId="0" xfId="0" applyFont="1" applyFill="1" applyAlignment="1">
      <alignment horizontal="left" vertical="center"/>
    </xf>
    <xf numFmtId="4" fontId="9" fillId="5" borderId="0" xfId="23" applyNumberFormat="1" applyFill="1"/>
    <xf numFmtId="4" fontId="26" fillId="5" borderId="0" xfId="115" applyNumberFormat="1" applyFont="1" applyFill="1" applyBorder="1" applyAlignment="1">
      <alignment horizontal="center"/>
    </xf>
    <xf numFmtId="0" fontId="30" fillId="9" borderId="0" xfId="0" applyFont="1" applyFill="1" applyAlignment="1">
      <alignment horizontal="left" vertical="center"/>
    </xf>
    <xf numFmtId="0" fontId="30" fillId="5" borderId="0" xfId="0" applyFont="1" applyFill="1" applyAlignment="1">
      <alignment horizontal="left" vertical="center"/>
    </xf>
    <xf numFmtId="0" fontId="30" fillId="4" borderId="0" xfId="0" applyFont="1" applyFill="1" applyAlignment="1">
      <alignment horizontal="left" vertical="center"/>
    </xf>
    <xf numFmtId="4" fontId="38" fillId="8" borderId="1" xfId="47" applyNumberFormat="1" applyFont="1" applyFill="1" applyBorder="1" applyAlignment="1">
      <alignment horizontal="center" vertical="center"/>
    </xf>
    <xf numFmtId="3" fontId="29" fillId="2" borderId="0" xfId="47" applyNumberFormat="1" applyFont="1" applyFill="1" applyBorder="1" applyAlignment="1">
      <alignment horizontal="right"/>
    </xf>
    <xf numFmtId="0" fontId="29" fillId="2" borderId="0" xfId="0" applyFont="1" applyFill="1" applyAlignment="1">
      <alignment horizontal="left" vertical="center"/>
    </xf>
    <xf numFmtId="0" fontId="31" fillId="4" borderId="0" xfId="0" applyFont="1" applyFill="1" applyAlignment="1">
      <alignment horizontal="right" vertical="top"/>
    </xf>
    <xf numFmtId="0" fontId="9" fillId="4" borderId="0" xfId="1" applyFill="1" applyAlignment="1">
      <alignment horizontal="left" vertical="top" wrapText="1"/>
    </xf>
    <xf numFmtId="0" fontId="9" fillId="4" borderId="0" xfId="1" applyFill="1" applyAlignment="1">
      <alignment horizontal="right" vertical="top"/>
    </xf>
    <xf numFmtId="0" fontId="29" fillId="4" borderId="0" xfId="0" applyFont="1" applyFill="1" applyAlignment="1">
      <alignment horizontal="right" vertical="top"/>
    </xf>
    <xf numFmtId="43" fontId="29" fillId="4" borderId="0" xfId="115" applyFont="1" applyFill="1" applyBorder="1" applyAlignment="1">
      <alignment horizontal="left"/>
    </xf>
    <xf numFmtId="0" fontId="10" fillId="2" borderId="0" xfId="1" applyFont="1" applyFill="1" applyAlignment="1">
      <alignment horizontal="center" vertical="center" wrapText="1"/>
    </xf>
    <xf numFmtId="0" fontId="30" fillId="2" borderId="0" xfId="0" applyFont="1" applyFill="1" applyAlignment="1">
      <alignment horizontal="left" wrapText="1"/>
    </xf>
    <xf numFmtId="0" fontId="31" fillId="2" borderId="0" xfId="0" applyFont="1" applyFill="1" applyAlignment="1">
      <alignment horizontal="right" vertical="top"/>
    </xf>
    <xf numFmtId="0" fontId="9" fillId="5" borderId="0" xfId="23" applyFill="1" applyAlignment="1">
      <alignment horizontal="center" vertical="center" wrapText="1"/>
    </xf>
    <xf numFmtId="0" fontId="9" fillId="5" borderId="0" xfId="23" applyFill="1" applyAlignment="1">
      <alignment horizontal="right"/>
    </xf>
    <xf numFmtId="43" fontId="9" fillId="5" borderId="0" xfId="47" applyFont="1" applyFill="1" applyAlignment="1">
      <alignment horizontal="center" vertical="center"/>
    </xf>
    <xf numFmtId="4" fontId="26" fillId="5" borderId="0" xfId="47" applyNumberFormat="1" applyFont="1" applyFill="1" applyAlignment="1">
      <alignment horizontal="center"/>
    </xf>
    <xf numFmtId="43" fontId="9" fillId="5" borderId="0" xfId="47" applyFont="1" applyFill="1" applyAlignment="1"/>
    <xf numFmtId="0" fontId="31" fillId="5" borderId="0" xfId="0" applyFont="1" applyFill="1" applyAlignment="1">
      <alignment vertical="center"/>
    </xf>
    <xf numFmtId="0" fontId="30" fillId="6" borderId="0" xfId="0" applyFont="1" applyFill="1" applyAlignment="1">
      <alignment horizontal="left" vertical="center"/>
    </xf>
    <xf numFmtId="3" fontId="29" fillId="6" borderId="0" xfId="47" applyNumberFormat="1" applyFont="1" applyFill="1" applyBorder="1" applyAlignment="1">
      <alignment horizontal="right"/>
    </xf>
    <xf numFmtId="0" fontId="10" fillId="6" borderId="0" xfId="1" applyFont="1" applyFill="1" applyAlignment="1">
      <alignment horizontal="center" vertical="center" wrapText="1"/>
    </xf>
    <xf numFmtId="0" fontId="30" fillId="7" borderId="0" xfId="0" applyFont="1" applyFill="1" applyAlignment="1">
      <alignment horizontal="left" vertical="center"/>
    </xf>
    <xf numFmtId="3" fontId="29" fillId="7" borderId="0" xfId="47" applyNumberFormat="1" applyFont="1" applyFill="1" applyBorder="1" applyAlignment="1">
      <alignment horizontal="right"/>
    </xf>
    <xf numFmtId="0" fontId="31" fillId="7" borderId="0" xfId="0" applyFont="1" applyFill="1"/>
    <xf numFmtId="0" fontId="29" fillId="7" borderId="0" xfId="0" applyFont="1" applyFill="1" applyAlignment="1">
      <alignment horizontal="left" vertical="center"/>
    </xf>
    <xf numFmtId="0" fontId="10" fillId="7" borderId="0" xfId="1" applyFont="1" applyFill="1" applyAlignment="1">
      <alignment horizontal="center" vertical="center" wrapText="1"/>
    </xf>
    <xf numFmtId="0" fontId="31" fillId="9" borderId="0" xfId="0" applyFont="1" applyFill="1" applyAlignment="1">
      <alignment vertical="center"/>
    </xf>
    <xf numFmtId="0" fontId="30" fillId="10" borderId="0" xfId="0" applyFont="1" applyFill="1" applyAlignment="1">
      <alignment horizontal="left" vertical="center"/>
    </xf>
    <xf numFmtId="4" fontId="11" fillId="0" borderId="1" xfId="47" applyNumberFormat="1" applyFont="1" applyFill="1" applyBorder="1" applyAlignment="1">
      <alignment horizontal="center" wrapText="1"/>
    </xf>
    <xf numFmtId="4" fontId="38" fillId="5" borderId="0" xfId="0" applyNumberFormat="1" applyFont="1" applyFill="1" applyAlignment="1">
      <alignment horizontal="center"/>
    </xf>
    <xf numFmtId="4" fontId="38" fillId="5" borderId="0" xfId="115" applyNumberFormat="1" applyFont="1" applyFill="1" applyBorder="1" applyAlignment="1">
      <alignment horizontal="center"/>
    </xf>
    <xf numFmtId="4" fontId="26" fillId="5" borderId="0" xfId="47" applyNumberFormat="1" applyFont="1" applyFill="1" applyAlignment="1" applyProtection="1">
      <alignment horizontal="center"/>
    </xf>
    <xf numFmtId="4" fontId="26" fillId="5" borderId="0" xfId="0" applyNumberFormat="1" applyFont="1" applyFill="1" applyAlignment="1">
      <alignment horizontal="center"/>
    </xf>
    <xf numFmtId="4" fontId="26" fillId="10" borderId="0" xfId="0" applyNumberFormat="1" applyFont="1" applyFill="1" applyAlignment="1">
      <alignment horizontal="center"/>
    </xf>
    <xf numFmtId="4" fontId="38" fillId="10" borderId="1" xfId="115" applyNumberFormat="1" applyFont="1" applyFill="1" applyBorder="1" applyAlignment="1">
      <alignment horizontal="center" vertical="center" wrapText="1"/>
    </xf>
    <xf numFmtId="4" fontId="38" fillId="9" borderId="1" xfId="115" applyNumberFormat="1" applyFont="1" applyFill="1" applyBorder="1" applyAlignment="1">
      <alignment horizontal="center" vertical="center" wrapText="1"/>
    </xf>
    <xf numFmtId="4" fontId="38" fillId="7" borderId="1" xfId="115" applyNumberFormat="1" applyFont="1" applyFill="1" applyBorder="1" applyAlignment="1">
      <alignment horizontal="center" vertical="center" wrapText="1"/>
    </xf>
    <xf numFmtId="4" fontId="38" fillId="6" borderId="1" xfId="115" applyNumberFormat="1" applyFont="1" applyFill="1" applyBorder="1" applyAlignment="1">
      <alignment horizontal="center" wrapText="1"/>
    </xf>
    <xf numFmtId="4" fontId="38" fillId="5" borderId="1" xfId="115" applyNumberFormat="1" applyFont="1" applyFill="1" applyBorder="1" applyAlignment="1">
      <alignment horizontal="center" wrapText="1"/>
    </xf>
    <xf numFmtId="4" fontId="38" fillId="2" borderId="1" xfId="115" applyNumberFormat="1" applyFont="1" applyFill="1" applyBorder="1" applyAlignment="1">
      <alignment horizontal="center" wrapText="1"/>
    </xf>
    <xf numFmtId="4" fontId="38" fillId="4" borderId="1" xfId="115" applyNumberFormat="1" applyFont="1" applyFill="1" applyBorder="1" applyAlignment="1">
      <alignment horizontal="center" vertical="center" wrapText="1"/>
    </xf>
    <xf numFmtId="0" fontId="15" fillId="0" borderId="1" xfId="116" applyFont="1" applyBorder="1" applyAlignment="1">
      <alignment horizontal="justify" vertical="center" wrapText="1"/>
    </xf>
    <xf numFmtId="0" fontId="37" fillId="0" borderId="1" xfId="116" applyFont="1" applyBorder="1" applyAlignment="1">
      <alignment horizontal="justify" vertical="center" wrapText="1"/>
    </xf>
    <xf numFmtId="0" fontId="27" fillId="0" borderId="0" xfId="0" applyFont="1" applyAlignment="1">
      <alignment horizontal="right" vertical="center"/>
    </xf>
    <xf numFmtId="0" fontId="13" fillId="0" borderId="0" xfId="23" applyFont="1" applyAlignment="1">
      <alignment horizontal="left" vertical="top"/>
    </xf>
    <xf numFmtId="0" fontId="27" fillId="4" borderId="0" xfId="0" applyFont="1" applyFill="1" applyAlignment="1">
      <alignment horizontal="right" vertical="center"/>
    </xf>
    <xf numFmtId="0" fontId="27" fillId="6" borderId="0" xfId="0" applyFont="1" applyFill="1" applyAlignment="1">
      <alignment horizontal="right" vertical="center"/>
    </xf>
    <xf numFmtId="0" fontId="27" fillId="7" borderId="0" xfId="0" applyFont="1" applyFill="1" applyAlignment="1">
      <alignment horizontal="right" vertical="center"/>
    </xf>
    <xf numFmtId="0" fontId="27" fillId="0" borderId="2" xfId="116" applyFont="1" applyBorder="1" applyAlignment="1">
      <alignment horizontal="right" vertical="center"/>
    </xf>
    <xf numFmtId="0" fontId="27" fillId="0" borderId="4" xfId="116" applyFont="1" applyBorder="1" applyAlignment="1">
      <alignment horizontal="right" vertical="center"/>
    </xf>
    <xf numFmtId="0" fontId="27" fillId="0" borderId="3" xfId="116" applyFont="1" applyBorder="1" applyAlignment="1">
      <alignment horizontal="right" vertical="center"/>
    </xf>
    <xf numFmtId="0" fontId="30" fillId="2" borderId="0" xfId="0" applyFont="1" applyFill="1" applyAlignment="1">
      <alignment horizontal="center" vertical="center"/>
    </xf>
    <xf numFmtId="0" fontId="10" fillId="0" borderId="0" xfId="23" applyFont="1" applyAlignment="1">
      <alignment horizontal="center" vertical="center" wrapText="1"/>
    </xf>
    <xf numFmtId="0" fontId="35" fillId="0" borderId="0" xfId="116" applyFont="1" applyAlignment="1">
      <alignment horizontal="center"/>
    </xf>
    <xf numFmtId="0" fontId="34" fillId="0" borderId="5" xfId="116" applyFont="1" applyBorder="1" applyAlignment="1">
      <alignment horizontal="center"/>
    </xf>
    <xf numFmtId="0" fontId="13" fillId="0" borderId="0" xfId="23" applyFont="1" applyAlignment="1">
      <alignment horizontal="center" vertical="center" wrapText="1"/>
    </xf>
    <xf numFmtId="0" fontId="11" fillId="0" borderId="2" xfId="23" applyFont="1" applyBorder="1" applyAlignment="1">
      <alignment horizontal="center" vertical="center"/>
    </xf>
    <xf numFmtId="0" fontId="11" fillId="0" borderId="3" xfId="23" applyFont="1" applyBorder="1" applyAlignment="1">
      <alignment horizontal="center" vertical="center"/>
    </xf>
    <xf numFmtId="0" fontId="14" fillId="0" borderId="0" xfId="1" applyFont="1" applyAlignment="1">
      <alignment horizontal="center" vertical="top"/>
    </xf>
    <xf numFmtId="0" fontId="14" fillId="0" borderId="0" xfId="1" applyFont="1" applyAlignment="1">
      <alignment horizontal="center" vertical="center"/>
    </xf>
    <xf numFmtId="0" fontId="11" fillId="0" borderId="1" xfId="23" quotePrefix="1" applyFont="1" applyBorder="1" applyAlignment="1">
      <alignment horizontal="center" vertical="center"/>
    </xf>
    <xf numFmtId="0" fontId="14" fillId="4" borderId="0" xfId="1" applyFont="1" applyFill="1" applyAlignment="1">
      <alignment horizontal="center" vertical="top"/>
    </xf>
    <xf numFmtId="0" fontId="14" fillId="4" borderId="0" xfId="1" applyFont="1" applyFill="1" applyAlignment="1">
      <alignment horizontal="center" vertical="center"/>
    </xf>
    <xf numFmtId="0" fontId="13" fillId="4" borderId="0" xfId="23" applyFont="1" applyFill="1" applyAlignment="1">
      <alignment horizontal="left" vertical="top"/>
    </xf>
    <xf numFmtId="0" fontId="30" fillId="4" borderId="1" xfId="0" applyFont="1" applyFill="1" applyBorder="1" applyAlignment="1">
      <alignment horizontal="right" vertical="center"/>
    </xf>
    <xf numFmtId="0" fontId="14" fillId="5" borderId="0" xfId="1" applyFont="1" applyFill="1" applyAlignment="1">
      <alignment horizontal="center" vertical="top"/>
    </xf>
    <xf numFmtId="0" fontId="14" fillId="5" borderId="0" xfId="1" applyFont="1" applyFill="1" applyAlignment="1">
      <alignment horizontal="center" vertical="center"/>
    </xf>
    <xf numFmtId="0" fontId="13" fillId="5" borderId="0" xfId="23" applyFont="1" applyFill="1" applyAlignment="1">
      <alignment horizontal="left" vertical="top"/>
    </xf>
    <xf numFmtId="0" fontId="14" fillId="6" borderId="0" xfId="1" applyFont="1" applyFill="1" applyAlignment="1">
      <alignment horizontal="center" vertical="top"/>
    </xf>
    <xf numFmtId="0" fontId="14" fillId="6" borderId="0" xfId="1" applyFont="1" applyFill="1" applyAlignment="1">
      <alignment horizontal="center" vertical="center"/>
    </xf>
    <xf numFmtId="0" fontId="13" fillId="6" borderId="0" xfId="23" applyFont="1" applyFill="1" applyAlignment="1">
      <alignment horizontal="left" vertical="top"/>
    </xf>
    <xf numFmtId="0" fontId="14" fillId="8" borderId="0" xfId="1" applyFont="1" applyFill="1" applyAlignment="1">
      <alignment horizontal="center" vertical="top"/>
    </xf>
    <xf numFmtId="0" fontId="14" fillId="8" borderId="0" xfId="1" applyFont="1" applyFill="1" applyAlignment="1">
      <alignment horizontal="center" vertical="center"/>
    </xf>
    <xf numFmtId="0" fontId="30" fillId="6" borderId="1" xfId="0" applyFont="1" applyFill="1" applyBorder="1" applyAlignment="1">
      <alignment horizontal="right" vertical="center"/>
    </xf>
    <xf numFmtId="0" fontId="14" fillId="7" borderId="0" xfId="1" applyFont="1" applyFill="1" applyAlignment="1">
      <alignment horizontal="center" vertical="top"/>
    </xf>
    <xf numFmtId="0" fontId="14" fillId="7" borderId="0" xfId="1" applyFont="1" applyFill="1" applyAlignment="1">
      <alignment horizontal="center" vertical="center"/>
    </xf>
    <xf numFmtId="0" fontId="13" fillId="7" borderId="0" xfId="23" applyFont="1" applyFill="1" applyAlignment="1">
      <alignment horizontal="left" vertical="top"/>
    </xf>
    <xf numFmtId="0" fontId="10" fillId="8" borderId="1" xfId="0" applyFont="1" applyFill="1" applyBorder="1" applyAlignment="1">
      <alignment horizontal="right" vertical="center"/>
    </xf>
    <xf numFmtId="0" fontId="30" fillId="2" borderId="1" xfId="0" applyFont="1" applyFill="1" applyBorder="1" applyAlignment="1">
      <alignment horizontal="right" vertical="center"/>
    </xf>
    <xf numFmtId="0" fontId="13" fillId="0" borderId="0" xfId="23" applyFont="1" applyAlignment="1">
      <alignment horizontal="left" vertical="top"/>
    </xf>
    <xf numFmtId="0" fontId="30" fillId="10" borderId="1" xfId="0" applyFont="1" applyFill="1" applyBorder="1" applyAlignment="1">
      <alignment horizontal="right" vertical="center"/>
    </xf>
    <xf numFmtId="0" fontId="30" fillId="7" borderId="1" xfId="0" applyFont="1" applyFill="1" applyBorder="1" applyAlignment="1">
      <alignment horizontal="right" vertical="center"/>
    </xf>
    <xf numFmtId="0" fontId="30" fillId="10" borderId="0" xfId="0" applyFont="1" applyFill="1" applyAlignment="1">
      <alignment horizontal="left" vertical="center"/>
    </xf>
    <xf numFmtId="0" fontId="30" fillId="7" borderId="0" xfId="0" applyFont="1" applyFill="1" applyAlignment="1">
      <alignment horizontal="left" vertical="center"/>
    </xf>
    <xf numFmtId="0" fontId="30" fillId="5" borderId="1" xfId="0" applyFont="1" applyFill="1" applyBorder="1" applyAlignment="1">
      <alignment horizontal="right" vertical="center"/>
    </xf>
    <xf numFmtId="0" fontId="27" fillId="10" borderId="0" xfId="0" applyFont="1" applyFill="1" applyAlignment="1">
      <alignment horizontal="center"/>
    </xf>
    <xf numFmtId="0" fontId="27" fillId="9" borderId="0" xfId="0" applyFont="1" applyFill="1" applyAlignment="1">
      <alignment horizontal="center"/>
    </xf>
    <xf numFmtId="0" fontId="30" fillId="9" borderId="1" xfId="0" applyFont="1" applyFill="1" applyBorder="1" applyAlignment="1">
      <alignment horizontal="right" vertical="center"/>
    </xf>
  </cellXfs>
  <cellStyles count="117">
    <cellStyle name="Comma" xfId="115" builtinId="3"/>
    <cellStyle name="Comma 10" xfId="47" xr:uid="{00000000-0005-0000-0000-000001000000}"/>
    <cellStyle name="Comma 11" xfId="48" xr:uid="{00000000-0005-0000-0000-000002000000}"/>
    <cellStyle name="Comma 11 2" xfId="84" xr:uid="{00000000-0005-0000-0000-000003000000}"/>
    <cellStyle name="Comma 12" xfId="27" xr:uid="{00000000-0005-0000-0000-000004000000}"/>
    <cellStyle name="Comma 13" xfId="28" xr:uid="{00000000-0005-0000-0000-000005000000}"/>
    <cellStyle name="Comma 14" xfId="114" xr:uid="{00000000-0005-0000-0000-000006000000}"/>
    <cellStyle name="Comma 2" xfId="2" xr:uid="{00000000-0005-0000-0000-000007000000}"/>
    <cellStyle name="Comma 3" xfId="12" xr:uid="{00000000-0005-0000-0000-000008000000}"/>
    <cellStyle name="Comma 3 2" xfId="13" xr:uid="{00000000-0005-0000-0000-000009000000}"/>
    <cellStyle name="Comma 3 3" xfId="49" xr:uid="{00000000-0005-0000-0000-00000A000000}"/>
    <cellStyle name="Comma 4" xfId="14" xr:uid="{00000000-0005-0000-0000-00000B000000}"/>
    <cellStyle name="Comma 5" xfId="15" xr:uid="{00000000-0005-0000-0000-00000C000000}"/>
    <cellStyle name="Comma 6" xfId="26" xr:uid="{00000000-0005-0000-0000-00000D000000}"/>
    <cellStyle name="Comma 6 2" xfId="50" xr:uid="{00000000-0005-0000-0000-00000E000000}"/>
    <cellStyle name="Comma 7" xfId="30" xr:uid="{00000000-0005-0000-0000-00000F000000}"/>
    <cellStyle name="Comma 7 2" xfId="85" xr:uid="{00000000-0005-0000-0000-000010000000}"/>
    <cellStyle name="Comma 8" xfId="31" xr:uid="{00000000-0005-0000-0000-000011000000}"/>
    <cellStyle name="Comma 8 2" xfId="86" xr:uid="{00000000-0005-0000-0000-000012000000}"/>
    <cellStyle name="Comma 9" xfId="32" xr:uid="{00000000-0005-0000-0000-000013000000}"/>
    <cellStyle name="Comma 9 2" xfId="87" xr:uid="{00000000-0005-0000-0000-000014000000}"/>
    <cellStyle name="Comma0" xfId="3" xr:uid="{00000000-0005-0000-0000-000015000000}"/>
    <cellStyle name="Currency0" xfId="4" xr:uid="{00000000-0005-0000-0000-000016000000}"/>
    <cellStyle name="Date" xfId="5" xr:uid="{00000000-0005-0000-0000-000017000000}"/>
    <cellStyle name="Fixed" xfId="6" xr:uid="{00000000-0005-0000-0000-000018000000}"/>
    <cellStyle name="MC" xfId="9" xr:uid="{00000000-0005-0000-0000-000019000000}"/>
    <cellStyle name="Normal" xfId="0" builtinId="0"/>
    <cellStyle name="Normal 10" xfId="33" xr:uid="{00000000-0005-0000-0000-00001B000000}"/>
    <cellStyle name="Normal 10 2" xfId="51" xr:uid="{00000000-0005-0000-0000-00001C000000}"/>
    <cellStyle name="Normal 10 2 2" xfId="88" xr:uid="{00000000-0005-0000-0000-00001D000000}"/>
    <cellStyle name="Normal 10 3" xfId="89" xr:uid="{00000000-0005-0000-0000-00001E000000}"/>
    <cellStyle name="Normal 11" xfId="52" xr:uid="{00000000-0005-0000-0000-00001F000000}"/>
    <cellStyle name="Normal 11 2" xfId="90" xr:uid="{00000000-0005-0000-0000-000020000000}"/>
    <cellStyle name="Normal 12" xfId="53" xr:uid="{00000000-0005-0000-0000-000021000000}"/>
    <cellStyle name="Normal 12 2" xfId="91" xr:uid="{00000000-0005-0000-0000-000022000000}"/>
    <cellStyle name="Normal 13" xfId="23" xr:uid="{00000000-0005-0000-0000-000023000000}"/>
    <cellStyle name="Normal 14" xfId="54" xr:uid="{00000000-0005-0000-0000-000024000000}"/>
    <cellStyle name="Normal 14 2" xfId="92" xr:uid="{00000000-0005-0000-0000-000025000000}"/>
    <cellStyle name="Normal 15" xfId="34" xr:uid="{00000000-0005-0000-0000-000026000000}"/>
    <cellStyle name="Normal 16" xfId="55" xr:uid="{00000000-0005-0000-0000-000027000000}"/>
    <cellStyle name="Normal 16 2" xfId="93" xr:uid="{00000000-0005-0000-0000-000028000000}"/>
    <cellStyle name="Normal 17" xfId="56" xr:uid="{00000000-0005-0000-0000-000029000000}"/>
    <cellStyle name="Normal 17 2" xfId="94" xr:uid="{00000000-0005-0000-0000-00002A000000}"/>
    <cellStyle name="Normal 18" xfId="83" xr:uid="{00000000-0005-0000-0000-00002B000000}"/>
    <cellStyle name="Normal 18 2" xfId="100" xr:uid="{00000000-0005-0000-0000-00002C000000}"/>
    <cellStyle name="Normal 18 2 2" xfId="107" xr:uid="{00000000-0005-0000-0000-00002D000000}"/>
    <cellStyle name="Normal 19" xfId="116" xr:uid="{00000000-0005-0000-0000-00002E000000}"/>
    <cellStyle name="Normal 2" xfId="7" xr:uid="{00000000-0005-0000-0000-00002F000000}"/>
    <cellStyle name="Normal 2 2" xfId="22" xr:uid="{00000000-0005-0000-0000-000030000000}"/>
    <cellStyle name="Normal 2 2 2" xfId="35" xr:uid="{00000000-0005-0000-0000-000031000000}"/>
    <cellStyle name="Normal 2 3" xfId="8" xr:uid="{00000000-0005-0000-0000-000032000000}"/>
    <cellStyle name="Normal 2 4" xfId="10" xr:uid="{00000000-0005-0000-0000-000033000000}"/>
    <cellStyle name="Normal 2 5" xfId="77" xr:uid="{00000000-0005-0000-0000-000034000000}"/>
    <cellStyle name="Normal 3" xfId="1" xr:uid="{00000000-0005-0000-0000-000035000000}"/>
    <cellStyle name="Normal 3 2" xfId="21" xr:uid="{00000000-0005-0000-0000-000036000000}"/>
    <cellStyle name="Normal 3 3" xfId="36" xr:uid="{00000000-0005-0000-0000-000037000000}"/>
    <cellStyle name="Normal 3 4" xfId="37" xr:uid="{00000000-0005-0000-0000-000038000000}"/>
    <cellStyle name="Normal 3 4 2" xfId="95" xr:uid="{00000000-0005-0000-0000-000039000000}"/>
    <cellStyle name="Normal 4" xfId="38" xr:uid="{00000000-0005-0000-0000-00003A000000}"/>
    <cellStyle name="Normal 4 2" xfId="11" xr:uid="{00000000-0005-0000-0000-00003B000000}"/>
    <cellStyle name="Normal 4 3" xfId="39" xr:uid="{00000000-0005-0000-0000-00003C000000}"/>
    <cellStyle name="Normal 5" xfId="40" xr:uid="{00000000-0005-0000-0000-00003D000000}"/>
    <cellStyle name="Normal 6" xfId="24" xr:uid="{00000000-0005-0000-0000-00003E000000}"/>
    <cellStyle name="Normal 6 2" xfId="57" xr:uid="{00000000-0005-0000-0000-00003F000000}"/>
    <cellStyle name="Normal 6 2 10" xfId="101" xr:uid="{00000000-0005-0000-0000-000040000000}"/>
    <cellStyle name="Normal 6 2 10 2" xfId="108" xr:uid="{00000000-0005-0000-0000-000041000000}"/>
    <cellStyle name="Normal 6 2 2" xfId="58" xr:uid="{00000000-0005-0000-0000-000042000000}"/>
    <cellStyle name="Normal 6 2 2 2" xfId="64" xr:uid="{00000000-0005-0000-0000-000043000000}"/>
    <cellStyle name="Normal 6 2 2 2 2" xfId="79" xr:uid="{00000000-0005-0000-0000-000044000000}"/>
    <cellStyle name="Normal 6 2 2 2 2 2" xfId="103" xr:uid="{00000000-0005-0000-0000-000045000000}"/>
    <cellStyle name="Normal 6 2 2 2 2 2 2" xfId="110" xr:uid="{00000000-0005-0000-0000-000046000000}"/>
    <cellStyle name="Normal 6 2 3" xfId="59" xr:uid="{00000000-0005-0000-0000-000047000000}"/>
    <cellStyle name="Normal 6 2 3 2" xfId="60" xr:uid="{00000000-0005-0000-0000-000048000000}"/>
    <cellStyle name="Normal 6 2 3 2 2" xfId="96" xr:uid="{00000000-0005-0000-0000-000049000000}"/>
    <cellStyle name="Normal 6 2 3 3" xfId="97" xr:uid="{00000000-0005-0000-0000-00004A000000}"/>
    <cellStyle name="Normal 6 2 4" xfId="61" xr:uid="{00000000-0005-0000-0000-00004B000000}"/>
    <cellStyle name="Normal 6 2 4 2" xfId="66" xr:uid="{00000000-0005-0000-0000-00004C000000}"/>
    <cellStyle name="Normal 6 2 4 2 2" xfId="81" xr:uid="{00000000-0005-0000-0000-00004D000000}"/>
    <cellStyle name="Normal 6 2 4 2 2 2" xfId="105" xr:uid="{00000000-0005-0000-0000-00004E000000}"/>
    <cellStyle name="Normal 6 2 4 2 2 2 2" xfId="112" xr:uid="{00000000-0005-0000-0000-00004F000000}"/>
    <cellStyle name="Normal 6 2 4 3" xfId="68" xr:uid="{00000000-0005-0000-0000-000050000000}"/>
    <cellStyle name="Normal 6 2 4 4" xfId="67" xr:uid="{00000000-0005-0000-0000-000051000000}"/>
    <cellStyle name="Normal 6 2 4 4 2" xfId="82" xr:uid="{00000000-0005-0000-0000-000052000000}"/>
    <cellStyle name="Normal 6 2 4 4 2 2" xfId="106" xr:uid="{00000000-0005-0000-0000-000053000000}"/>
    <cellStyle name="Normal 6 2 4 4 2 2 2" xfId="113" xr:uid="{00000000-0005-0000-0000-000054000000}"/>
    <cellStyle name="Normal 6 2 4 5" xfId="69" xr:uid="{00000000-0005-0000-0000-000055000000}"/>
    <cellStyle name="Normal 6 2 4 6" xfId="70" xr:uid="{00000000-0005-0000-0000-000056000000}"/>
    <cellStyle name="Normal 6 2 4 7" xfId="71" xr:uid="{00000000-0005-0000-0000-000057000000}"/>
    <cellStyle name="Normal 6 2 4 8" xfId="72" xr:uid="{00000000-0005-0000-0000-000058000000}"/>
    <cellStyle name="Normal 6 2 5" xfId="62" xr:uid="{00000000-0005-0000-0000-000059000000}"/>
    <cellStyle name="Normal 6 2 5 2" xfId="63" xr:uid="{00000000-0005-0000-0000-00005A000000}"/>
    <cellStyle name="Normal 6 2 5 2 2" xfId="78" xr:uid="{00000000-0005-0000-0000-00005B000000}"/>
    <cellStyle name="Normal 6 2 5 2 2 2" xfId="102" xr:uid="{00000000-0005-0000-0000-00005C000000}"/>
    <cellStyle name="Normal 6 2 5 2 2 2 2" xfId="109" xr:uid="{00000000-0005-0000-0000-00005D000000}"/>
    <cellStyle name="Normal 6 2 6" xfId="73" xr:uid="{00000000-0005-0000-0000-00005E000000}"/>
    <cellStyle name="Normal 6 2 7" xfId="74" xr:uid="{00000000-0005-0000-0000-00005F000000}"/>
    <cellStyle name="Normal 6 2 8" xfId="75" xr:uid="{00000000-0005-0000-0000-000060000000}"/>
    <cellStyle name="Normal 6 2 9" xfId="76" xr:uid="{00000000-0005-0000-0000-000061000000}"/>
    <cellStyle name="Normal 7" xfId="41" xr:uid="{00000000-0005-0000-0000-000062000000}"/>
    <cellStyle name="Normal 7 2" xfId="42" xr:uid="{00000000-0005-0000-0000-000063000000}"/>
    <cellStyle name="Normal 8" xfId="43" xr:uid="{00000000-0005-0000-0000-000064000000}"/>
    <cellStyle name="Normal 8 2" xfId="98" xr:uid="{00000000-0005-0000-0000-000065000000}"/>
    <cellStyle name="Normal 9" xfId="44" xr:uid="{00000000-0005-0000-0000-000066000000}"/>
    <cellStyle name="Normal 9 2" xfId="65" xr:uid="{00000000-0005-0000-0000-000067000000}"/>
    <cellStyle name="Normal 9 2 2" xfId="80" xr:uid="{00000000-0005-0000-0000-000068000000}"/>
    <cellStyle name="Normal 9 2 2 2" xfId="104" xr:uid="{00000000-0005-0000-0000-000069000000}"/>
    <cellStyle name="Normal 9 2 2 2 2" xfId="111" xr:uid="{00000000-0005-0000-0000-00006A000000}"/>
    <cellStyle name="Percent 12" xfId="29" xr:uid="{00000000-0005-0000-0000-00006B000000}"/>
    <cellStyle name="Percent 13" xfId="45" xr:uid="{00000000-0005-0000-0000-00006C000000}"/>
    <cellStyle name="Percent 2" xfId="16" xr:uid="{00000000-0005-0000-0000-00006D000000}"/>
    <cellStyle name="Percent 2 2" xfId="46" xr:uid="{00000000-0005-0000-0000-00006E000000}"/>
    <cellStyle name="Percent 2 2 2" xfId="99" xr:uid="{00000000-0005-0000-0000-00006F000000}"/>
    <cellStyle name="Percent 3" xfId="17" xr:uid="{00000000-0005-0000-0000-000070000000}"/>
    <cellStyle name="Percent 3 2" xfId="18" xr:uid="{00000000-0005-0000-0000-000071000000}"/>
    <cellStyle name="Percent 4" xfId="19" xr:uid="{00000000-0005-0000-0000-000072000000}"/>
    <cellStyle name="Percent 5" xfId="20" xr:uid="{00000000-0005-0000-0000-000073000000}"/>
    <cellStyle name="常规_复件 爬山路 Microsoft Excel 工作表" xfId="25" xr:uid="{00000000-0005-0000-0000-000074000000}"/>
  </cellStyles>
  <dxfs count="0"/>
  <tableStyles count="0" defaultTableStyle="TableStyleMedium9" defaultPivotStyle="PivotStyleLight16"/>
  <colors>
    <mruColors>
      <color rgb="FF0000CC"/>
      <color rgb="FFFFA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1555</xdr:row>
      <xdr:rowOff>0</xdr:rowOff>
    </xdr:from>
    <xdr:to>
      <xdr:col>2</xdr:col>
      <xdr:colOff>283633</xdr:colOff>
      <xdr:row>1557</xdr:row>
      <xdr:rowOff>318001</xdr:rowOff>
    </xdr:to>
    <xdr:sp macro="" textlink="">
      <xdr:nvSpPr>
        <xdr:cNvPr id="2" name="AutoShape 1" descr="cid:image002.gif@01C68B21.9782C83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52425" y="446541525"/>
          <a:ext cx="1045633" cy="965701"/>
        </a:xfrm>
        <a:prstGeom prst="rect">
          <a:avLst/>
        </a:prstGeom>
        <a:noFill/>
        <a:ln w="9525">
          <a:noFill/>
          <a:miter lim="800000"/>
          <a:headEnd/>
          <a:tailEnd/>
        </a:ln>
      </xdr:spPr>
    </xdr:sp>
    <xdr:clientData/>
  </xdr:twoCellAnchor>
  <xdr:twoCellAnchor editAs="oneCell">
    <xdr:from>
      <xdr:col>1</xdr:col>
      <xdr:colOff>0</xdr:colOff>
      <xdr:row>1555</xdr:row>
      <xdr:rowOff>0</xdr:rowOff>
    </xdr:from>
    <xdr:to>
      <xdr:col>2</xdr:col>
      <xdr:colOff>283633</xdr:colOff>
      <xdr:row>1557</xdr:row>
      <xdr:rowOff>318001</xdr:rowOff>
    </xdr:to>
    <xdr:sp macro="" textlink="">
      <xdr:nvSpPr>
        <xdr:cNvPr id="3" name="AutoShape 2" descr="cid:image002.gif@01C68B21.9782C830">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52425" y="446541525"/>
          <a:ext cx="1045633" cy="965701"/>
        </a:xfrm>
        <a:prstGeom prst="rect">
          <a:avLst/>
        </a:prstGeom>
        <a:noFill/>
        <a:ln w="9525">
          <a:noFill/>
          <a:miter lim="800000"/>
          <a:headEnd/>
          <a:tailEnd/>
        </a:ln>
      </xdr:spPr>
    </xdr:sp>
    <xdr:clientData/>
  </xdr:twoCellAnchor>
  <xdr:twoCellAnchor editAs="oneCell">
    <xdr:from>
      <xdr:col>1</xdr:col>
      <xdr:colOff>0</xdr:colOff>
      <xdr:row>1555</xdr:row>
      <xdr:rowOff>0</xdr:rowOff>
    </xdr:from>
    <xdr:to>
      <xdr:col>2</xdr:col>
      <xdr:colOff>283633</xdr:colOff>
      <xdr:row>1557</xdr:row>
      <xdr:rowOff>318001</xdr:rowOff>
    </xdr:to>
    <xdr:sp macro="" textlink="">
      <xdr:nvSpPr>
        <xdr:cNvPr id="4" name="AutoShape 1" descr="cid:image002.gif@01C68B21.9782C830">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352425" y="446541525"/>
          <a:ext cx="1045633" cy="965701"/>
        </a:xfrm>
        <a:prstGeom prst="rect">
          <a:avLst/>
        </a:prstGeom>
        <a:noFill/>
        <a:ln w="9525">
          <a:noFill/>
          <a:miter lim="800000"/>
          <a:headEnd/>
          <a:tailEnd/>
        </a:ln>
      </xdr:spPr>
    </xdr:sp>
    <xdr:clientData/>
  </xdr:twoCellAnchor>
  <xdr:twoCellAnchor editAs="oneCell">
    <xdr:from>
      <xdr:col>1</xdr:col>
      <xdr:colOff>0</xdr:colOff>
      <xdr:row>1555</xdr:row>
      <xdr:rowOff>0</xdr:rowOff>
    </xdr:from>
    <xdr:to>
      <xdr:col>2</xdr:col>
      <xdr:colOff>283633</xdr:colOff>
      <xdr:row>1557</xdr:row>
      <xdr:rowOff>318001</xdr:rowOff>
    </xdr:to>
    <xdr:sp macro="" textlink="">
      <xdr:nvSpPr>
        <xdr:cNvPr id="5" name="AutoShape 2" descr="cid:image002.gif@01C68B21.9782C83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352425" y="446541525"/>
          <a:ext cx="1045633" cy="965701"/>
        </a:xfrm>
        <a:prstGeom prst="rect">
          <a:avLst/>
        </a:prstGeom>
        <a:noFill/>
        <a:ln w="9525">
          <a:noFill/>
          <a:miter lim="800000"/>
          <a:headEnd/>
          <a:tailEnd/>
        </a:ln>
      </xdr:spPr>
    </xdr:sp>
    <xdr:clientData/>
  </xdr:twoCellAnchor>
  <xdr:twoCellAnchor editAs="oneCell">
    <xdr:from>
      <xdr:col>1</xdr:col>
      <xdr:colOff>0</xdr:colOff>
      <xdr:row>1557</xdr:row>
      <xdr:rowOff>0</xdr:rowOff>
    </xdr:from>
    <xdr:to>
      <xdr:col>2</xdr:col>
      <xdr:colOff>283633</xdr:colOff>
      <xdr:row>1560</xdr:row>
      <xdr:rowOff>151840</xdr:rowOff>
    </xdr:to>
    <xdr:sp macro="" textlink="">
      <xdr:nvSpPr>
        <xdr:cNvPr id="6" name="AutoShape 1" descr="cid:image002.gif@01C68B21.9782C830">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352425" y="447189225"/>
          <a:ext cx="1045633" cy="799540"/>
        </a:xfrm>
        <a:prstGeom prst="rect">
          <a:avLst/>
        </a:prstGeom>
        <a:noFill/>
        <a:ln w="9525">
          <a:noFill/>
          <a:miter lim="800000"/>
          <a:headEnd/>
          <a:tailEnd/>
        </a:ln>
      </xdr:spPr>
    </xdr:sp>
    <xdr:clientData/>
  </xdr:twoCellAnchor>
  <xdr:twoCellAnchor editAs="oneCell">
    <xdr:from>
      <xdr:col>1</xdr:col>
      <xdr:colOff>0</xdr:colOff>
      <xdr:row>1557</xdr:row>
      <xdr:rowOff>0</xdr:rowOff>
    </xdr:from>
    <xdr:to>
      <xdr:col>2</xdr:col>
      <xdr:colOff>283633</xdr:colOff>
      <xdr:row>1560</xdr:row>
      <xdr:rowOff>151840</xdr:rowOff>
    </xdr:to>
    <xdr:sp macro="" textlink="">
      <xdr:nvSpPr>
        <xdr:cNvPr id="7" name="AutoShape 2" descr="cid:image002.gif@01C68B21.9782C830">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352425" y="447189225"/>
          <a:ext cx="1045633" cy="799540"/>
        </a:xfrm>
        <a:prstGeom prst="rect">
          <a:avLst/>
        </a:prstGeom>
        <a:noFill/>
        <a:ln w="9525">
          <a:noFill/>
          <a:miter lim="800000"/>
          <a:headEnd/>
          <a:tailEnd/>
        </a:ln>
      </xdr:spPr>
    </xdr:sp>
    <xdr:clientData/>
  </xdr:twoCellAnchor>
  <xdr:twoCellAnchor editAs="oneCell">
    <xdr:from>
      <xdr:col>1</xdr:col>
      <xdr:colOff>0</xdr:colOff>
      <xdr:row>1557</xdr:row>
      <xdr:rowOff>0</xdr:rowOff>
    </xdr:from>
    <xdr:to>
      <xdr:col>2</xdr:col>
      <xdr:colOff>283633</xdr:colOff>
      <xdr:row>1560</xdr:row>
      <xdr:rowOff>151840</xdr:rowOff>
    </xdr:to>
    <xdr:sp macro="" textlink="">
      <xdr:nvSpPr>
        <xdr:cNvPr id="8" name="AutoShape 1" descr="cid:image002.gif@01C68B21.9782C830">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352425" y="447189225"/>
          <a:ext cx="1045633" cy="79954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YasirNaeem\COMPLETED%20BOQS\BUILDINGS%20&amp;%20INFRA\MCDP\3.%20SHOPPING%20CENTRE%20BANK%20ROAD\FINAL%20BOQ%20Shopping%20Centre%20Bank%20Road%20(25-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hmed\AHMED(work)\Work%20Done\CWE\President%20house\PH(21-03-13)\BOQ%20PRESIDENT%20HOUSE%20(NESPAK)%2021-03-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CDP\GOI%20NALLA%20BUS%20TERMINAL\BOQ%20BUS%20TERMINAL\BOQ%20Bus%20Terminal%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MIR%20SHAHZAD%20(DATA)\CSR-AJK%202009\Finalized%20CSR%20by%20Miss%20Rubina\CSR%2009(I)%20Final%20Baghs-Aug%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MIR%20SHAHZAD%20(DATA)\CSR-AJK%202009\Finalized%20CSR%20by%20Miss%20Rubina\CSR%2009(I)%20Final%20Baghs-Aug%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CDP\SOUTHERN%20BYPASS\BOQ%20Southern%20Bypass\FINAL%20BOQ%20SOUTHERN%20BYPASS%20(NESPAK)In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GN"/>
      <sheetName val="ITEMS"/>
      <sheetName val="ANALYSIS"/>
      <sheetName val="MAT"/>
      <sheetName val="LAB"/>
      <sheetName val="EQP"/>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0"/>
      <sheetName val="31"/>
      <sheetName val="C-NS"/>
      <sheetName val="P-NS"/>
      <sheetName val="E-NS"/>
      <sheetName val="Ref"/>
      <sheetName val="MORTAR"/>
      <sheetName val="Shutt"/>
      <sheetName val="M. MA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N"/>
      <sheetName val="ITEM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s21"/>
      <sheetName val="23"/>
      <sheetName val="25"/>
      <sheetName val="26"/>
      <sheetName val="27"/>
      <sheetName val="28"/>
      <sheetName val="29"/>
      <sheetName val="31"/>
      <sheetName val="C-NS"/>
      <sheetName val="P-NS"/>
      <sheetName val="Ref"/>
      <sheetName val="MORTAR"/>
      <sheetName val="Shutt-2"/>
      <sheetName val="Shu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view="pageBreakPreview" zoomScale="80" zoomScaleNormal="80" zoomScaleSheetLayoutView="80" workbookViewId="0">
      <selection activeCell="E18" sqref="E18"/>
    </sheetView>
  </sheetViews>
  <sheetFormatPr defaultRowHeight="14.25"/>
  <cols>
    <col min="1" max="1" width="5.85546875" style="578" bestFit="1" customWidth="1"/>
    <col min="2" max="2" width="17.42578125" style="578" customWidth="1"/>
    <col min="3" max="3" width="11.7109375" style="578" bestFit="1" customWidth="1"/>
    <col min="4" max="4" width="11.28515625" style="578" bestFit="1" customWidth="1"/>
    <col min="5" max="5" width="20.42578125" style="578" customWidth="1"/>
    <col min="6" max="6" width="11.28515625" style="578" bestFit="1" customWidth="1"/>
    <col min="7" max="7" width="23.85546875" style="578" customWidth="1"/>
    <col min="8" max="16384" width="9.140625" style="578"/>
  </cols>
  <sheetData>
    <row r="1" spans="1:8">
      <c r="A1" s="821" t="s">
        <v>0</v>
      </c>
      <c r="B1" s="821"/>
      <c r="C1" s="821"/>
      <c r="D1" s="821"/>
      <c r="E1" s="821"/>
      <c r="F1" s="821"/>
      <c r="G1" s="821"/>
      <c r="H1" s="305"/>
    </row>
    <row r="2" spans="1:8" ht="14.25" customHeight="1">
      <c r="A2" s="18"/>
      <c r="B2" s="18"/>
      <c r="C2" s="18"/>
      <c r="D2" s="18"/>
      <c r="E2" s="18"/>
      <c r="F2" s="18"/>
      <c r="G2" s="18"/>
      <c r="H2" s="587"/>
    </row>
    <row r="3" spans="1:8" ht="36" customHeight="1">
      <c r="A3" s="822" t="s">
        <v>1</v>
      </c>
      <c r="B3" s="822"/>
      <c r="C3" s="822"/>
      <c r="D3" s="822"/>
      <c r="E3" s="822"/>
      <c r="F3" s="822"/>
      <c r="G3" s="822"/>
      <c r="H3" s="587"/>
    </row>
    <row r="4" spans="1:8">
      <c r="A4" s="18"/>
      <c r="B4" s="18"/>
      <c r="C4" s="18"/>
      <c r="D4" s="18"/>
      <c r="E4" s="18"/>
      <c r="F4" s="18"/>
      <c r="G4" s="18"/>
      <c r="H4" s="587"/>
    </row>
    <row r="5" spans="1:8">
      <c r="A5" s="822" t="s">
        <v>2</v>
      </c>
      <c r="B5" s="822"/>
      <c r="C5" s="822"/>
      <c r="D5" s="822"/>
      <c r="E5" s="822"/>
      <c r="F5" s="822"/>
      <c r="G5" s="822"/>
      <c r="H5" s="587"/>
    </row>
    <row r="7" spans="1:8" ht="15">
      <c r="A7" s="823" t="s">
        <v>3</v>
      </c>
      <c r="B7" s="823"/>
      <c r="C7" s="823"/>
      <c r="D7" s="823"/>
      <c r="E7" s="823"/>
      <c r="F7" s="823"/>
      <c r="G7" s="823"/>
    </row>
    <row r="8" spans="1:8">
      <c r="A8" s="824"/>
      <c r="B8" s="824"/>
      <c r="C8" s="824"/>
      <c r="D8" s="824"/>
    </row>
    <row r="9" spans="1:8" ht="45.75" customHeight="1">
      <c r="A9" s="579" t="s">
        <v>4</v>
      </c>
      <c r="B9" s="579" t="s">
        <v>5</v>
      </c>
      <c r="C9" s="580" t="s">
        <v>6</v>
      </c>
      <c r="D9" s="580" t="s">
        <v>7</v>
      </c>
      <c r="E9" s="580" t="s">
        <v>8</v>
      </c>
      <c r="F9" s="580" t="s">
        <v>9</v>
      </c>
      <c r="G9" s="580" t="s">
        <v>10</v>
      </c>
    </row>
    <row r="10" spans="1:8" ht="50.25" customHeight="1">
      <c r="A10" s="581">
        <v>1</v>
      </c>
      <c r="B10" s="582" t="s">
        <v>11</v>
      </c>
      <c r="C10" s="581" t="s">
        <v>12</v>
      </c>
      <c r="D10" s="583" t="s">
        <v>13</v>
      </c>
      <c r="E10" s="584"/>
      <c r="F10" s="583" t="s">
        <v>14</v>
      </c>
      <c r="G10" s="811" t="s">
        <v>15</v>
      </c>
    </row>
    <row r="11" spans="1:8" ht="57">
      <c r="A11" s="581">
        <v>2</v>
      </c>
      <c r="B11" s="582" t="s">
        <v>16</v>
      </c>
      <c r="C11" s="581" t="s">
        <v>12</v>
      </c>
      <c r="D11" s="583" t="s">
        <v>13</v>
      </c>
      <c r="E11" s="584"/>
      <c r="F11" s="583" t="s">
        <v>17</v>
      </c>
      <c r="G11" s="811" t="s">
        <v>18</v>
      </c>
    </row>
    <row r="12" spans="1:8" ht="62.25" customHeight="1">
      <c r="A12" s="581">
        <v>3</v>
      </c>
      <c r="B12" s="582" t="s">
        <v>19</v>
      </c>
      <c r="C12" s="581" t="s">
        <v>20</v>
      </c>
      <c r="D12" s="583" t="s">
        <v>13</v>
      </c>
      <c r="E12" s="584"/>
      <c r="F12" s="583" t="s">
        <v>21</v>
      </c>
      <c r="G12" s="811" t="s">
        <v>22</v>
      </c>
    </row>
    <row r="13" spans="1:8" s="585" customFormat="1" ht="51" customHeight="1">
      <c r="A13" s="581">
        <v>4</v>
      </c>
      <c r="B13" s="582" t="s">
        <v>23</v>
      </c>
      <c r="C13" s="581" t="s">
        <v>12</v>
      </c>
      <c r="D13" s="583" t="s">
        <v>13</v>
      </c>
      <c r="E13" s="584"/>
      <c r="F13" s="581" t="s">
        <v>24</v>
      </c>
      <c r="G13" s="812" t="s">
        <v>15</v>
      </c>
    </row>
    <row r="14" spans="1:8" s="585" customFormat="1" ht="57">
      <c r="A14" s="581">
        <v>5</v>
      </c>
      <c r="B14" s="582" t="s">
        <v>25</v>
      </c>
      <c r="C14" s="581" t="s">
        <v>12</v>
      </c>
      <c r="D14" s="583" t="s">
        <v>13</v>
      </c>
      <c r="E14" s="584"/>
      <c r="F14" s="581" t="s">
        <v>21</v>
      </c>
      <c r="G14" s="812" t="s">
        <v>26</v>
      </c>
    </row>
    <row r="15" spans="1:8" ht="66" customHeight="1">
      <c r="A15" s="581">
        <v>6</v>
      </c>
      <c r="B15" s="582" t="s">
        <v>27</v>
      </c>
      <c r="C15" s="581" t="s">
        <v>28</v>
      </c>
      <c r="D15" s="581" t="s">
        <v>29</v>
      </c>
      <c r="E15" s="584"/>
      <c r="F15" s="583" t="s">
        <v>30</v>
      </c>
      <c r="G15" s="811" t="s">
        <v>31</v>
      </c>
    </row>
    <row r="16" spans="1:8" ht="60.75" customHeight="1">
      <c r="A16" s="581">
        <v>7</v>
      </c>
      <c r="B16" s="582"/>
      <c r="C16" s="582" t="s">
        <v>32</v>
      </c>
      <c r="D16" s="583" t="s">
        <v>13</v>
      </c>
      <c r="E16" s="584"/>
      <c r="F16" s="583" t="s">
        <v>30</v>
      </c>
      <c r="G16" s="811" t="s">
        <v>33</v>
      </c>
    </row>
    <row r="17" spans="1:7" ht="57">
      <c r="A17" s="581">
        <v>8</v>
      </c>
      <c r="B17" s="582"/>
      <c r="C17" s="582" t="s">
        <v>34</v>
      </c>
      <c r="D17" s="583" t="s">
        <v>13</v>
      </c>
      <c r="E17" s="584"/>
      <c r="F17" s="583" t="s">
        <v>30</v>
      </c>
      <c r="G17" s="811" t="s">
        <v>35</v>
      </c>
    </row>
    <row r="18" spans="1:7" ht="36" customHeight="1">
      <c r="A18" s="818" t="s">
        <v>36</v>
      </c>
      <c r="B18" s="819"/>
      <c r="C18" s="819"/>
      <c r="D18" s="820"/>
      <c r="E18" s="586"/>
      <c r="F18" s="586"/>
      <c r="G18" s="586"/>
    </row>
  </sheetData>
  <mergeCells count="6">
    <mergeCell ref="A18:D18"/>
    <mergeCell ref="A1:G1"/>
    <mergeCell ref="A5:G5"/>
    <mergeCell ref="A3:G3"/>
    <mergeCell ref="A7:G7"/>
    <mergeCell ref="A8:D8"/>
  </mergeCells>
  <printOptions horizontalCentered="1"/>
  <pageMargins left="0.75" right="0.5" top="0.75" bottom="0.75" header="0.3" footer="0.3"/>
  <pageSetup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730"/>
  <sheetViews>
    <sheetView view="pageBreakPreview" topLeftCell="A1505" zoomScaleSheetLayoutView="100" workbookViewId="0">
      <selection activeCell="K1524" sqref="K1524"/>
    </sheetView>
  </sheetViews>
  <sheetFormatPr defaultColWidth="9.140625" defaultRowHeight="12.75"/>
  <cols>
    <col min="1" max="1" width="5.28515625" style="3" customWidth="1"/>
    <col min="2" max="2" width="11.42578125" style="3" bestFit="1" customWidth="1"/>
    <col min="3" max="3" width="40.140625" style="1" customWidth="1"/>
    <col min="4" max="4" width="5.7109375" style="5" bestFit="1" customWidth="1"/>
    <col min="5" max="5" width="8.42578125" style="227" bestFit="1" customWidth="1"/>
    <col min="6" max="6" width="8.7109375" style="4" bestFit="1" customWidth="1"/>
    <col min="7" max="7" width="11.140625" style="209" bestFit="1" customWidth="1"/>
    <col min="8" max="8" width="13.85546875" style="704" bestFit="1" customWidth="1"/>
    <col min="9" max="9" width="16.5703125" style="2" customWidth="1"/>
    <col min="10" max="10" width="14.5703125" style="1" customWidth="1"/>
    <col min="11" max="11" width="9.140625" style="1"/>
    <col min="12" max="12" width="12" style="1" bestFit="1" customWidth="1"/>
    <col min="13" max="16384" width="9.140625" style="1"/>
  </cols>
  <sheetData>
    <row r="1" spans="1:8">
      <c r="A1" s="821" t="s">
        <v>0</v>
      </c>
      <c r="B1" s="821"/>
      <c r="C1" s="821"/>
      <c r="D1" s="821"/>
      <c r="E1" s="821"/>
      <c r="F1" s="821"/>
      <c r="G1" s="821"/>
      <c r="H1" s="821"/>
    </row>
    <row r="2" spans="1:8">
      <c r="A2" s="499"/>
      <c r="B2" s="499"/>
      <c r="C2" s="499"/>
      <c r="D2" s="499"/>
      <c r="E2" s="499"/>
      <c r="F2" s="499"/>
      <c r="G2" s="619"/>
      <c r="H2" s="620"/>
    </row>
    <row r="3" spans="1:8" s="6" customFormat="1" ht="28.5" customHeight="1">
      <c r="A3" s="822" t="s">
        <v>1</v>
      </c>
      <c r="B3" s="822"/>
      <c r="C3" s="822"/>
      <c r="D3" s="822"/>
      <c r="E3" s="822"/>
      <c r="F3" s="822"/>
      <c r="G3" s="822"/>
      <c r="H3" s="822"/>
    </row>
    <row r="4" spans="1:8" s="6" customFormat="1">
      <c r="A4" s="18"/>
      <c r="B4" s="18"/>
      <c r="C4" s="18"/>
      <c r="D4" s="563"/>
      <c r="E4" s="564"/>
      <c r="F4" s="18"/>
      <c r="G4" s="671"/>
      <c r="H4" s="672"/>
    </row>
    <row r="5" spans="1:8" s="6" customFormat="1" ht="15.75" customHeight="1">
      <c r="A5" s="822" t="s">
        <v>2</v>
      </c>
      <c r="B5" s="822"/>
      <c r="C5" s="822"/>
      <c r="D5" s="822"/>
      <c r="E5" s="822"/>
      <c r="F5" s="822"/>
      <c r="G5" s="822"/>
      <c r="H5" s="822"/>
    </row>
    <row r="6" spans="1:8" s="6" customFormat="1" ht="15.75" customHeight="1">
      <c r="A6" s="18"/>
      <c r="B6" s="18"/>
      <c r="C6" s="18"/>
      <c r="D6" s="563"/>
      <c r="E6" s="564"/>
      <c r="F6" s="18"/>
      <c r="G6" s="671"/>
      <c r="H6" s="672"/>
    </row>
    <row r="7" spans="1:8" s="6" customFormat="1">
      <c r="A7" s="825" t="s">
        <v>37</v>
      </c>
      <c r="B7" s="825"/>
      <c r="C7" s="825"/>
      <c r="D7" s="825"/>
      <c r="E7" s="825"/>
      <c r="F7" s="825"/>
      <c r="G7" s="825"/>
      <c r="H7" s="825"/>
    </row>
    <row r="8" spans="1:8" s="7" customFormat="1" ht="14.25">
      <c r="A8" s="544"/>
      <c r="B8" s="544"/>
      <c r="C8" s="565"/>
      <c r="D8" s="22"/>
      <c r="E8" s="550"/>
      <c r="F8" s="544"/>
      <c r="G8" s="673"/>
      <c r="H8" s="674"/>
    </row>
    <row r="9" spans="1:8" s="11" customFormat="1" ht="36">
      <c r="A9" s="8" t="s">
        <v>38</v>
      </c>
      <c r="B9" s="8" t="s">
        <v>39</v>
      </c>
      <c r="C9" s="9" t="s">
        <v>40</v>
      </c>
      <c r="D9" s="826" t="s">
        <v>41</v>
      </c>
      <c r="E9" s="827"/>
      <c r="F9" s="10" t="s">
        <v>42</v>
      </c>
      <c r="G9" s="798" t="s">
        <v>43</v>
      </c>
      <c r="H9" s="798" t="s">
        <v>44</v>
      </c>
    </row>
    <row r="10" spans="1:8" s="11" customFormat="1" ht="13.15" customHeight="1">
      <c r="A10" s="8" t="s">
        <v>45</v>
      </c>
      <c r="B10" s="12" t="s">
        <v>46</v>
      </c>
      <c r="C10" s="588" t="s">
        <v>47</v>
      </c>
      <c r="D10" s="830" t="s">
        <v>48</v>
      </c>
      <c r="E10" s="830"/>
      <c r="F10" s="10" t="s">
        <v>49</v>
      </c>
      <c r="G10" s="675" t="s">
        <v>50</v>
      </c>
      <c r="H10" s="675" t="s">
        <v>51</v>
      </c>
    </row>
    <row r="11" spans="1:8" s="11" customFormat="1" ht="12">
      <c r="A11" s="13"/>
      <c r="B11" s="14"/>
      <c r="C11" s="15"/>
      <c r="D11" s="558"/>
      <c r="E11" s="546"/>
      <c r="F11" s="16"/>
      <c r="G11" s="676"/>
      <c r="H11" s="677"/>
    </row>
    <row r="12" spans="1:8" s="45" customFormat="1" ht="15">
      <c r="A12" s="831" t="s">
        <v>52</v>
      </c>
      <c r="B12" s="831"/>
      <c r="C12" s="831"/>
      <c r="D12" s="831"/>
      <c r="E12" s="831"/>
      <c r="F12" s="831"/>
      <c r="G12" s="831"/>
      <c r="H12" s="831"/>
    </row>
    <row r="13" spans="1:8" s="45" customFormat="1" ht="15">
      <c r="A13" s="832" t="s">
        <v>53</v>
      </c>
      <c r="B13" s="832"/>
      <c r="C13" s="832"/>
      <c r="D13" s="832"/>
      <c r="E13" s="832"/>
      <c r="F13" s="832"/>
      <c r="G13" s="832"/>
      <c r="H13" s="832"/>
    </row>
    <row r="14" spans="1:8" s="50" customFormat="1" ht="12">
      <c r="A14" s="46"/>
      <c r="B14" s="47"/>
      <c r="C14" s="48"/>
      <c r="D14" s="559"/>
      <c r="E14" s="547"/>
      <c r="F14" s="49"/>
      <c r="G14" s="678"/>
      <c r="H14" s="679"/>
    </row>
    <row r="15" spans="1:8" s="53" customFormat="1">
      <c r="A15" s="51" t="s">
        <v>54</v>
      </c>
      <c r="B15" s="51"/>
      <c r="C15" s="833" t="s">
        <v>55</v>
      </c>
      <c r="D15" s="833"/>
      <c r="E15" s="833"/>
      <c r="F15" s="52"/>
      <c r="G15" s="71"/>
      <c r="H15" s="601"/>
    </row>
    <row r="16" spans="1:8" s="55" customFormat="1">
      <c r="A16" s="51"/>
      <c r="B16" s="51"/>
      <c r="C16" s="53"/>
      <c r="D16" s="54"/>
      <c r="E16" s="548"/>
      <c r="F16" s="52"/>
      <c r="G16" s="71"/>
      <c r="H16" s="601"/>
    </row>
    <row r="17" spans="1:14" s="55" customFormat="1">
      <c r="A17" s="56">
        <f>1</f>
        <v>1</v>
      </c>
      <c r="B17" s="57" t="s">
        <v>56</v>
      </c>
      <c r="C17" s="58" t="s">
        <v>57</v>
      </c>
      <c r="D17" s="59">
        <v>100</v>
      </c>
      <c r="E17" s="60" t="s">
        <v>58</v>
      </c>
      <c r="F17" s="61">
        <v>185</v>
      </c>
      <c r="G17" s="62"/>
      <c r="H17" s="600"/>
      <c r="I17" s="59"/>
      <c r="J17" s="60"/>
      <c r="K17" s="61"/>
      <c r="L17" s="62"/>
      <c r="M17" s="63"/>
      <c r="N17" s="59"/>
    </row>
    <row r="18" spans="1:14" s="55" customFormat="1">
      <c r="A18" s="56"/>
      <c r="B18" s="57"/>
      <c r="C18" s="58"/>
      <c r="D18" s="59"/>
      <c r="E18" s="60"/>
      <c r="F18" s="61"/>
      <c r="G18" s="62"/>
      <c r="H18" s="600"/>
      <c r="I18" s="59"/>
      <c r="J18" s="60"/>
      <c r="K18" s="61"/>
      <c r="L18" s="62"/>
      <c r="M18" s="63"/>
      <c r="N18" s="59"/>
    </row>
    <row r="19" spans="1:14" s="55" customFormat="1" ht="38.25">
      <c r="A19" s="56">
        <f>A17+1</f>
        <v>2</v>
      </c>
      <c r="B19" s="57" t="s">
        <v>59</v>
      </c>
      <c r="C19" s="64" t="s">
        <v>60</v>
      </c>
      <c r="D19" s="59">
        <v>100</v>
      </c>
      <c r="E19" s="60" t="s">
        <v>61</v>
      </c>
      <c r="F19" s="61">
        <v>2495</v>
      </c>
      <c r="G19" s="62"/>
      <c r="H19" s="600"/>
      <c r="I19" s="59"/>
      <c r="J19" s="60"/>
      <c r="K19" s="61"/>
      <c r="L19" s="62"/>
      <c r="M19" s="63"/>
      <c r="N19" s="59"/>
    </row>
    <row r="20" spans="1:14" s="55" customFormat="1">
      <c r="A20" s="56"/>
      <c r="B20" s="57"/>
      <c r="C20" s="58"/>
      <c r="D20" s="59"/>
      <c r="E20" s="60"/>
      <c r="F20" s="61"/>
      <c r="G20" s="62"/>
      <c r="H20" s="600"/>
      <c r="I20" s="59"/>
      <c r="J20" s="60"/>
      <c r="K20" s="61"/>
      <c r="L20" s="62"/>
      <c r="M20" s="63"/>
      <c r="N20" s="59"/>
    </row>
    <row r="21" spans="1:14" s="55" customFormat="1" ht="25.5">
      <c r="A21" s="56">
        <f>A19+1</f>
        <v>3</v>
      </c>
      <c r="B21" s="57" t="s">
        <v>62</v>
      </c>
      <c r="C21" s="64" t="s">
        <v>63</v>
      </c>
      <c r="D21" s="59">
        <v>100</v>
      </c>
      <c r="E21" s="60" t="s">
        <v>58</v>
      </c>
      <c r="F21" s="61">
        <f>F39</f>
        <v>950</v>
      </c>
      <c r="G21" s="62"/>
      <c r="H21" s="600"/>
      <c r="I21" s="59"/>
      <c r="J21" s="60"/>
      <c r="K21" s="61"/>
      <c r="L21" s="62"/>
      <c r="M21" s="63"/>
      <c r="N21" s="59"/>
    </row>
    <row r="22" spans="1:14" s="55" customFormat="1">
      <c r="A22" s="56"/>
      <c r="B22" s="57"/>
      <c r="C22" s="58"/>
      <c r="D22" s="59"/>
      <c r="E22" s="60"/>
      <c r="F22" s="61"/>
      <c r="G22" s="62"/>
      <c r="H22" s="600"/>
      <c r="I22" s="59"/>
      <c r="J22" s="60"/>
      <c r="K22" s="61"/>
      <c r="L22" s="62"/>
      <c r="M22" s="63"/>
      <c r="N22" s="59"/>
    </row>
    <row r="23" spans="1:14" s="55" customFormat="1" ht="25.5">
      <c r="A23" s="56">
        <f>A21+1</f>
        <v>4</v>
      </c>
      <c r="B23" s="57" t="s">
        <v>64</v>
      </c>
      <c r="C23" s="58" t="s">
        <v>65</v>
      </c>
      <c r="D23" s="59">
        <v>100</v>
      </c>
      <c r="E23" s="60" t="s">
        <v>58</v>
      </c>
      <c r="F23" s="61">
        <v>270</v>
      </c>
      <c r="G23" s="62"/>
      <c r="H23" s="600"/>
      <c r="I23" s="59"/>
      <c r="J23" s="60"/>
      <c r="K23" s="61"/>
      <c r="L23" s="62"/>
      <c r="M23" s="63"/>
      <c r="N23" s="59"/>
    </row>
    <row r="24" spans="1:14" s="55" customFormat="1">
      <c r="A24" s="56"/>
      <c r="B24" s="57"/>
      <c r="C24" s="58"/>
      <c r="D24" s="59"/>
      <c r="E24" s="60"/>
      <c r="F24" s="61"/>
      <c r="G24" s="62"/>
      <c r="H24" s="600"/>
      <c r="I24" s="59"/>
      <c r="J24" s="60"/>
      <c r="K24" s="61"/>
      <c r="L24" s="62"/>
      <c r="M24" s="63"/>
      <c r="N24" s="59"/>
    </row>
    <row r="25" spans="1:14" s="55" customFormat="1" ht="38.25">
      <c r="A25" s="56">
        <f>A23+1</f>
        <v>5</v>
      </c>
      <c r="B25" s="65" t="s">
        <v>66</v>
      </c>
      <c r="C25" s="58" t="s">
        <v>67</v>
      </c>
      <c r="D25" s="59">
        <v>1</v>
      </c>
      <c r="E25" s="60" t="s">
        <v>61</v>
      </c>
      <c r="F25" s="61">
        <v>2495</v>
      </c>
      <c r="G25" s="62"/>
      <c r="H25" s="600"/>
      <c r="I25" s="59"/>
      <c r="J25" s="60"/>
      <c r="K25" s="61"/>
      <c r="L25" s="62"/>
      <c r="M25" s="63"/>
      <c r="N25" s="59"/>
    </row>
    <row r="26" spans="1:14" s="55" customFormat="1">
      <c r="A26" s="56"/>
      <c r="B26" s="65"/>
      <c r="C26" s="58"/>
      <c r="D26" s="59"/>
      <c r="E26" s="60"/>
      <c r="F26" s="61"/>
      <c r="G26" s="62"/>
      <c r="H26" s="600"/>
      <c r="I26" s="59"/>
      <c r="J26" s="60"/>
      <c r="K26" s="61"/>
      <c r="L26" s="62"/>
      <c r="M26" s="63"/>
      <c r="N26" s="59"/>
    </row>
    <row r="27" spans="1:14" s="55" customFormat="1" ht="38.25">
      <c r="A27" s="56">
        <f>A25+1</f>
        <v>6</v>
      </c>
      <c r="B27" s="66" t="s">
        <v>68</v>
      </c>
      <c r="C27" s="64" t="s">
        <v>69</v>
      </c>
      <c r="D27" s="59">
        <v>100</v>
      </c>
      <c r="E27" s="60" t="s">
        <v>61</v>
      </c>
      <c r="F27" s="61">
        <v>1105</v>
      </c>
      <c r="G27" s="62"/>
      <c r="H27" s="600"/>
      <c r="I27" s="59"/>
      <c r="J27" s="60"/>
      <c r="K27" s="61"/>
      <c r="L27" s="62"/>
      <c r="M27" s="63"/>
      <c r="N27" s="59"/>
    </row>
    <row r="28" spans="1:14" s="55" customFormat="1">
      <c r="A28" s="56"/>
      <c r="B28" s="65"/>
      <c r="C28" s="58"/>
      <c r="D28" s="59"/>
      <c r="E28" s="60"/>
      <c r="F28" s="61"/>
      <c r="G28" s="62"/>
      <c r="H28" s="600"/>
      <c r="I28" s="59"/>
      <c r="J28" s="60"/>
      <c r="K28" s="61"/>
      <c r="L28" s="62"/>
      <c r="M28" s="63"/>
      <c r="N28" s="59"/>
    </row>
    <row r="29" spans="1:14" s="55" customFormat="1">
      <c r="A29" s="56">
        <f>A27+1</f>
        <v>7</v>
      </c>
      <c r="B29" s="57" t="s">
        <v>70</v>
      </c>
      <c r="C29" s="58" t="s">
        <v>71</v>
      </c>
      <c r="D29" s="59">
        <v>100</v>
      </c>
      <c r="E29" s="60" t="s">
        <v>61</v>
      </c>
      <c r="F29" s="61">
        <v>2380</v>
      </c>
      <c r="G29" s="62"/>
      <c r="H29" s="600"/>
      <c r="I29" s="59"/>
      <c r="J29" s="60"/>
      <c r="K29" s="61"/>
      <c r="L29" s="62"/>
      <c r="M29" s="63"/>
      <c r="N29" s="59"/>
    </row>
    <row r="30" spans="1:14" s="55" customFormat="1">
      <c r="A30" s="56"/>
      <c r="B30" s="57"/>
      <c r="C30" s="58"/>
      <c r="D30" s="59"/>
      <c r="E30" s="60"/>
      <c r="F30" s="61"/>
      <c r="G30" s="62"/>
      <c r="H30" s="600"/>
      <c r="I30" s="59"/>
      <c r="J30" s="60"/>
      <c r="K30" s="61"/>
      <c r="L30" s="62"/>
      <c r="M30" s="63"/>
      <c r="N30" s="59"/>
    </row>
    <row r="31" spans="1:14" s="55" customFormat="1">
      <c r="A31" s="56">
        <f>A29+1</f>
        <v>8</v>
      </c>
      <c r="B31" s="66" t="s">
        <v>72</v>
      </c>
      <c r="C31" s="67" t="s">
        <v>73</v>
      </c>
      <c r="D31" s="59">
        <v>100</v>
      </c>
      <c r="E31" s="60" t="s">
        <v>61</v>
      </c>
      <c r="F31" s="61">
        <v>14060</v>
      </c>
      <c r="G31" s="62"/>
      <c r="H31" s="600"/>
      <c r="I31" s="59"/>
      <c r="J31" s="60"/>
      <c r="K31" s="61"/>
      <c r="L31" s="62"/>
      <c r="M31" s="63"/>
      <c r="N31" s="59"/>
    </row>
    <row r="32" spans="1:14" s="55" customFormat="1">
      <c r="A32" s="56"/>
      <c r="B32" s="66"/>
      <c r="C32" s="67"/>
      <c r="D32" s="59"/>
      <c r="E32" s="60"/>
      <c r="F32" s="61"/>
      <c r="G32" s="62"/>
      <c r="H32" s="600"/>
      <c r="I32" s="59"/>
      <c r="J32" s="60"/>
      <c r="K32" s="61"/>
      <c r="L32" s="62"/>
      <c r="M32" s="63"/>
      <c r="N32" s="59"/>
    </row>
    <row r="33" spans="1:14" s="55" customFormat="1">
      <c r="A33" s="56">
        <f>A31+1</f>
        <v>9</v>
      </c>
      <c r="B33" s="66" t="s">
        <v>74</v>
      </c>
      <c r="C33" s="67" t="s">
        <v>75</v>
      </c>
      <c r="D33" s="59">
        <v>100</v>
      </c>
      <c r="E33" s="60" t="s">
        <v>61</v>
      </c>
      <c r="F33" s="61">
        <f>F31</f>
        <v>14060</v>
      </c>
      <c r="G33" s="62"/>
      <c r="H33" s="600"/>
      <c r="I33" s="59"/>
      <c r="J33" s="60"/>
      <c r="K33" s="61"/>
      <c r="L33" s="62"/>
      <c r="M33" s="63"/>
      <c r="N33" s="59"/>
    </row>
    <row r="34" spans="1:14" s="55" customFormat="1">
      <c r="A34" s="56"/>
      <c r="B34" s="57"/>
      <c r="C34" s="67"/>
      <c r="D34" s="59"/>
      <c r="E34" s="60"/>
      <c r="F34" s="61"/>
      <c r="G34" s="62"/>
      <c r="H34" s="600"/>
      <c r="I34" s="59"/>
      <c r="J34" s="60"/>
      <c r="K34" s="61"/>
      <c r="L34" s="62"/>
      <c r="M34" s="63"/>
      <c r="N34" s="59"/>
    </row>
    <row r="35" spans="1:14" s="55" customFormat="1" ht="25.5">
      <c r="A35" s="56">
        <f>A33+1</f>
        <v>10</v>
      </c>
      <c r="B35" s="65" t="s">
        <v>76</v>
      </c>
      <c r="C35" s="64" t="s">
        <v>77</v>
      </c>
      <c r="D35" s="59">
        <v>1</v>
      </c>
      <c r="E35" s="60" t="s">
        <v>61</v>
      </c>
      <c r="F35" s="61">
        <v>216</v>
      </c>
      <c r="G35" s="62"/>
      <c r="H35" s="600"/>
      <c r="I35" s="59"/>
      <c r="J35" s="60"/>
      <c r="K35" s="61"/>
      <c r="L35" s="62"/>
      <c r="M35" s="63"/>
      <c r="N35" s="59"/>
    </row>
    <row r="36" spans="1:14" s="55" customFormat="1">
      <c r="A36" s="56"/>
      <c r="B36" s="65"/>
      <c r="C36" s="58"/>
      <c r="D36" s="59"/>
      <c r="E36" s="60"/>
      <c r="F36" s="61"/>
      <c r="G36" s="62"/>
      <c r="H36" s="600"/>
      <c r="I36" s="59"/>
      <c r="J36" s="60"/>
      <c r="K36" s="61"/>
      <c r="L36" s="62"/>
      <c r="M36" s="63"/>
      <c r="N36" s="59"/>
    </row>
    <row r="37" spans="1:14" s="55" customFormat="1" ht="38.25">
      <c r="A37" s="56">
        <f>A35+1</f>
        <v>11</v>
      </c>
      <c r="B37" s="65" t="s">
        <v>78</v>
      </c>
      <c r="C37" s="58" t="s">
        <v>79</v>
      </c>
      <c r="D37" s="59">
        <v>1</v>
      </c>
      <c r="E37" s="60" t="s">
        <v>61</v>
      </c>
      <c r="F37" s="61">
        <v>216</v>
      </c>
      <c r="G37" s="62"/>
      <c r="H37" s="600"/>
      <c r="I37" s="59"/>
      <c r="J37" s="60"/>
      <c r="K37" s="61"/>
      <c r="L37" s="62"/>
      <c r="M37" s="63"/>
      <c r="N37" s="59"/>
    </row>
    <row r="38" spans="1:14" s="55" customFormat="1">
      <c r="A38" s="56"/>
      <c r="B38" s="65"/>
      <c r="C38" s="58"/>
      <c r="D38" s="59"/>
      <c r="E38" s="60"/>
      <c r="F38" s="61"/>
      <c r="G38" s="62"/>
      <c r="H38" s="600"/>
      <c r="I38" s="59"/>
      <c r="J38" s="60"/>
      <c r="K38" s="61"/>
      <c r="L38" s="62"/>
      <c r="M38" s="63"/>
      <c r="N38" s="59"/>
    </row>
    <row r="39" spans="1:14" s="68" customFormat="1" ht="25.5">
      <c r="A39" s="56">
        <f t="shared" ref="A39" si="0">A37+1</f>
        <v>12</v>
      </c>
      <c r="B39" s="66" t="s">
        <v>80</v>
      </c>
      <c r="C39" s="64" t="s">
        <v>81</v>
      </c>
      <c r="D39" s="59">
        <v>100</v>
      </c>
      <c r="E39" s="60" t="s">
        <v>61</v>
      </c>
      <c r="F39" s="61">
        <v>950</v>
      </c>
      <c r="G39" s="62"/>
      <c r="H39" s="600"/>
      <c r="I39" s="59"/>
      <c r="J39" s="60"/>
      <c r="K39" s="61"/>
      <c r="L39" s="62"/>
      <c r="M39" s="63"/>
      <c r="N39" s="59"/>
    </row>
    <row r="40" spans="1:14" s="55" customFormat="1">
      <c r="A40" s="56"/>
      <c r="B40" s="57"/>
      <c r="C40" s="67"/>
      <c r="D40" s="59"/>
      <c r="E40" s="60"/>
      <c r="F40" s="61"/>
      <c r="G40" s="62"/>
      <c r="H40" s="600"/>
      <c r="I40" s="59"/>
      <c r="J40" s="60"/>
      <c r="K40" s="61"/>
      <c r="L40" s="62"/>
      <c r="M40" s="63"/>
      <c r="N40" s="59"/>
    </row>
    <row r="41" spans="1:14" s="68" customFormat="1" ht="25.5">
      <c r="A41" s="56">
        <f t="shared" ref="A41" si="1">A39+1</f>
        <v>13</v>
      </c>
      <c r="B41" s="66" t="s">
        <v>82</v>
      </c>
      <c r="C41" s="64" t="s">
        <v>83</v>
      </c>
      <c r="D41" s="59">
        <v>100</v>
      </c>
      <c r="E41" s="60" t="s">
        <v>61</v>
      </c>
      <c r="F41" s="61">
        <f>F39</f>
        <v>950</v>
      </c>
      <c r="G41" s="62"/>
      <c r="H41" s="600"/>
      <c r="I41" s="59"/>
      <c r="J41" s="60"/>
      <c r="K41" s="61"/>
      <c r="L41" s="62"/>
      <c r="M41" s="63"/>
      <c r="N41" s="59"/>
    </row>
    <row r="42" spans="1:14" s="68" customFormat="1">
      <c r="A42" s="56"/>
      <c r="B42" s="66"/>
      <c r="C42" s="58"/>
      <c r="D42" s="59"/>
      <c r="E42" s="60"/>
      <c r="F42" s="61"/>
      <c r="G42" s="62"/>
      <c r="H42" s="600"/>
      <c r="I42" s="59"/>
      <c r="J42" s="60"/>
      <c r="K42" s="61"/>
      <c r="L42" s="62"/>
      <c r="M42" s="63"/>
      <c r="N42" s="59"/>
    </row>
    <row r="43" spans="1:14" s="55" customFormat="1" ht="38.25">
      <c r="A43" s="56">
        <f>A41+1</f>
        <v>14</v>
      </c>
      <c r="B43" s="57" t="s">
        <v>84</v>
      </c>
      <c r="C43" s="58" t="s">
        <v>85</v>
      </c>
      <c r="D43" s="59">
        <v>1</v>
      </c>
      <c r="E43" s="60" t="s">
        <v>86</v>
      </c>
      <c r="F43" s="61">
        <v>55</v>
      </c>
      <c r="G43" s="62"/>
      <c r="H43" s="600"/>
      <c r="I43" s="59"/>
      <c r="J43" s="60"/>
      <c r="K43" s="61"/>
      <c r="L43" s="62"/>
      <c r="M43" s="63"/>
      <c r="N43" s="59"/>
    </row>
    <row r="44" spans="1:14" s="55" customFormat="1">
      <c r="A44" s="56"/>
      <c r="B44" s="57"/>
      <c r="C44" s="58"/>
      <c r="D44" s="59"/>
      <c r="E44" s="60"/>
      <c r="F44" s="61"/>
      <c r="G44" s="62"/>
      <c r="H44" s="600"/>
      <c r="I44" s="59"/>
      <c r="J44" s="60"/>
      <c r="K44" s="61"/>
      <c r="L44" s="62"/>
      <c r="M44" s="63"/>
      <c r="N44" s="59"/>
    </row>
    <row r="45" spans="1:14" s="68" customFormat="1" ht="153">
      <c r="A45" s="56">
        <f>A43+1</f>
        <v>15</v>
      </c>
      <c r="B45" s="69" t="s">
        <v>87</v>
      </c>
      <c r="C45" s="58" t="s">
        <v>88</v>
      </c>
      <c r="D45" s="59">
        <v>1</v>
      </c>
      <c r="E45" s="60" t="s">
        <v>89</v>
      </c>
      <c r="F45" s="61">
        <v>36</v>
      </c>
      <c r="G45" s="62"/>
      <c r="H45" s="600"/>
      <c r="I45" s="59"/>
      <c r="J45" s="60"/>
      <c r="K45" s="61"/>
      <c r="L45" s="62"/>
      <c r="M45" s="63"/>
      <c r="N45" s="59"/>
    </row>
    <row r="46" spans="1:14" s="68" customFormat="1">
      <c r="A46" s="56"/>
      <c r="B46" s="69"/>
      <c r="C46" s="58"/>
      <c r="D46" s="59"/>
      <c r="E46" s="60"/>
      <c r="F46" s="61"/>
      <c r="G46" s="62"/>
      <c r="H46" s="600"/>
      <c r="I46" s="59"/>
      <c r="J46" s="60"/>
      <c r="K46" s="61"/>
      <c r="L46" s="62"/>
      <c r="M46" s="63"/>
      <c r="N46" s="59"/>
    </row>
    <row r="47" spans="1:14" s="55" customFormat="1" ht="38.25">
      <c r="A47" s="56">
        <f>A45+1</f>
        <v>16</v>
      </c>
      <c r="B47" s="57" t="s">
        <v>90</v>
      </c>
      <c r="C47" s="58" t="s">
        <v>91</v>
      </c>
      <c r="D47" s="59">
        <v>1</v>
      </c>
      <c r="E47" s="60" t="s">
        <v>61</v>
      </c>
      <c r="F47" s="61">
        <v>21</v>
      </c>
      <c r="G47" s="62"/>
      <c r="H47" s="600"/>
      <c r="I47" s="59"/>
      <c r="J47" s="60"/>
      <c r="K47" s="61"/>
      <c r="L47" s="62"/>
      <c r="M47" s="63"/>
      <c r="N47" s="59"/>
    </row>
    <row r="48" spans="1:14" s="55" customFormat="1">
      <c r="A48" s="56"/>
      <c r="B48" s="57"/>
      <c r="C48" s="58"/>
      <c r="D48" s="59"/>
      <c r="E48" s="60"/>
      <c r="F48" s="61"/>
      <c r="G48" s="62"/>
      <c r="H48" s="600"/>
      <c r="I48" s="59"/>
      <c r="J48" s="60"/>
      <c r="K48" s="61"/>
      <c r="L48" s="62"/>
      <c r="M48" s="63"/>
      <c r="N48" s="59"/>
    </row>
    <row r="49" spans="1:14" s="68" customFormat="1" ht="38.25">
      <c r="A49" s="56">
        <f>A47+1</f>
        <v>17</v>
      </c>
      <c r="B49" s="69" t="s">
        <v>92</v>
      </c>
      <c r="C49" s="58" t="s">
        <v>93</v>
      </c>
      <c r="D49" s="59">
        <v>1</v>
      </c>
      <c r="E49" s="60" t="s">
        <v>89</v>
      </c>
      <c r="F49" s="61">
        <v>430</v>
      </c>
      <c r="G49" s="62"/>
      <c r="H49" s="600"/>
      <c r="I49" s="59"/>
      <c r="J49" s="60"/>
      <c r="K49" s="61"/>
      <c r="L49" s="62"/>
      <c r="M49" s="63"/>
      <c r="N49" s="59"/>
    </row>
    <row r="50" spans="1:14" s="55" customFormat="1">
      <c r="A50" s="56"/>
      <c r="B50" s="57"/>
      <c r="C50" s="58"/>
      <c r="D50" s="59"/>
      <c r="E50" s="60"/>
      <c r="F50" s="61"/>
      <c r="G50" s="62"/>
      <c r="H50" s="600"/>
      <c r="I50" s="59"/>
      <c r="J50" s="60"/>
      <c r="K50" s="61"/>
      <c r="L50" s="62"/>
      <c r="M50" s="63"/>
      <c r="N50" s="59"/>
    </row>
    <row r="51" spans="1:14" s="68" customFormat="1" ht="25.5">
      <c r="A51" s="56">
        <f>A49+1</f>
        <v>18</v>
      </c>
      <c r="B51" s="57" t="s">
        <v>94</v>
      </c>
      <c r="C51" s="58" t="s">
        <v>95</v>
      </c>
      <c r="D51" s="59">
        <v>1</v>
      </c>
      <c r="E51" s="60" t="s">
        <v>89</v>
      </c>
      <c r="F51" s="61">
        <f>F29</f>
        <v>2380</v>
      </c>
      <c r="G51" s="62"/>
      <c r="H51" s="600"/>
      <c r="I51" s="59"/>
      <c r="J51" s="60"/>
      <c r="K51" s="61"/>
      <c r="L51" s="62"/>
      <c r="M51" s="63"/>
      <c r="N51" s="59"/>
    </row>
    <row r="52" spans="1:14" s="55" customFormat="1">
      <c r="A52" s="56"/>
      <c r="B52" s="57"/>
      <c r="C52" s="58"/>
      <c r="D52" s="59"/>
      <c r="E52" s="60"/>
      <c r="F52" s="61"/>
      <c r="G52" s="62"/>
      <c r="H52" s="600"/>
      <c r="I52" s="59"/>
      <c r="J52" s="60"/>
      <c r="K52" s="61"/>
      <c r="L52" s="62"/>
      <c r="M52" s="63"/>
      <c r="N52" s="59"/>
    </row>
    <row r="53" spans="1:14" s="53" customFormat="1">
      <c r="A53" s="51" t="s">
        <v>96</v>
      </c>
      <c r="B53" s="51"/>
      <c r="C53" s="70" t="s">
        <v>97</v>
      </c>
      <c r="D53" s="59"/>
      <c r="E53" s="60"/>
      <c r="F53" s="62"/>
      <c r="G53" s="62"/>
      <c r="H53" s="600"/>
      <c r="I53" s="59"/>
      <c r="J53" s="60"/>
      <c r="K53" s="61"/>
      <c r="L53" s="62"/>
      <c r="M53" s="63"/>
      <c r="N53" s="59"/>
    </row>
    <row r="54" spans="1:14" s="55" customFormat="1">
      <c r="A54" s="51"/>
      <c r="B54" s="51"/>
      <c r="C54" s="53"/>
      <c r="D54" s="59"/>
      <c r="E54" s="60"/>
      <c r="F54" s="61"/>
      <c r="G54" s="62"/>
      <c r="H54" s="600"/>
      <c r="I54" s="59"/>
      <c r="J54" s="60"/>
      <c r="K54" s="61"/>
      <c r="L54" s="62"/>
      <c r="M54" s="63"/>
      <c r="N54" s="59"/>
    </row>
    <row r="55" spans="1:14" s="55" customFormat="1" ht="25.5">
      <c r="A55" s="56">
        <f>A51+1</f>
        <v>19</v>
      </c>
      <c r="B55" s="57" t="s">
        <v>62</v>
      </c>
      <c r="C55" s="64" t="s">
        <v>98</v>
      </c>
      <c r="D55" s="59">
        <v>100</v>
      </c>
      <c r="E55" s="60" t="s">
        <v>58</v>
      </c>
      <c r="F55" s="61">
        <f>F65</f>
        <v>112</v>
      </c>
      <c r="G55" s="62"/>
      <c r="H55" s="600"/>
      <c r="I55" s="59"/>
      <c r="J55" s="60"/>
      <c r="K55" s="61"/>
      <c r="L55" s="62"/>
      <c r="M55" s="63"/>
      <c r="N55" s="59"/>
    </row>
    <row r="56" spans="1:14" s="55" customFormat="1">
      <c r="A56" s="56"/>
      <c r="B56" s="57"/>
      <c r="C56" s="58"/>
      <c r="D56" s="59"/>
      <c r="E56" s="60"/>
      <c r="F56" s="61"/>
      <c r="G56" s="62"/>
      <c r="H56" s="600"/>
      <c r="I56" s="59"/>
      <c r="J56" s="60"/>
      <c r="K56" s="61"/>
      <c r="L56" s="62"/>
      <c r="M56" s="63"/>
      <c r="N56" s="59"/>
    </row>
    <row r="57" spans="1:14" s="55" customFormat="1" ht="25.5">
      <c r="A57" s="56">
        <f>A55+1</f>
        <v>20</v>
      </c>
      <c r="B57" s="57" t="s">
        <v>64</v>
      </c>
      <c r="C57" s="58" t="s">
        <v>65</v>
      </c>
      <c r="D57" s="59">
        <v>100</v>
      </c>
      <c r="E57" s="60" t="s">
        <v>58</v>
      </c>
      <c r="F57" s="61">
        <v>30</v>
      </c>
      <c r="G57" s="62"/>
      <c r="H57" s="600"/>
      <c r="I57" s="59"/>
      <c r="J57" s="60"/>
      <c r="K57" s="61"/>
      <c r="L57" s="62"/>
      <c r="M57" s="63"/>
      <c r="N57" s="59"/>
    </row>
    <row r="58" spans="1:14" s="55" customFormat="1">
      <c r="A58" s="56"/>
      <c r="B58" s="57"/>
      <c r="C58" s="58"/>
      <c r="D58" s="59"/>
      <c r="E58" s="60"/>
      <c r="F58" s="61"/>
      <c r="G58" s="62"/>
      <c r="H58" s="600"/>
      <c r="I58" s="59"/>
      <c r="J58" s="60"/>
      <c r="K58" s="61"/>
      <c r="L58" s="62"/>
      <c r="M58" s="63"/>
      <c r="N58" s="59"/>
    </row>
    <row r="59" spans="1:14" s="55" customFormat="1">
      <c r="A59" s="56">
        <f t="shared" ref="A59:A63" si="2">A57+1</f>
        <v>21</v>
      </c>
      <c r="B59" s="57" t="s">
        <v>70</v>
      </c>
      <c r="C59" s="58" t="s">
        <v>71</v>
      </c>
      <c r="D59" s="59">
        <v>100</v>
      </c>
      <c r="E59" s="60" t="s">
        <v>61</v>
      </c>
      <c r="F59" s="61">
        <v>120</v>
      </c>
      <c r="G59" s="62"/>
      <c r="H59" s="600"/>
      <c r="I59" s="59"/>
      <c r="J59" s="60"/>
      <c r="K59" s="61"/>
      <c r="L59" s="62"/>
      <c r="M59" s="63"/>
      <c r="N59" s="59"/>
    </row>
    <row r="60" spans="1:14" s="55" customFormat="1">
      <c r="A60" s="56"/>
      <c r="B60" s="57"/>
      <c r="C60" s="58"/>
      <c r="D60" s="59"/>
      <c r="E60" s="60"/>
      <c r="F60" s="61"/>
      <c r="G60" s="62"/>
      <c r="H60" s="600"/>
      <c r="I60" s="59"/>
      <c r="J60" s="60"/>
      <c r="K60" s="61"/>
      <c r="L60" s="62"/>
      <c r="M60" s="63"/>
      <c r="N60" s="59"/>
    </row>
    <row r="61" spans="1:14" s="55" customFormat="1">
      <c r="A61" s="56">
        <f t="shared" si="2"/>
        <v>22</v>
      </c>
      <c r="B61" s="57" t="s">
        <v>99</v>
      </c>
      <c r="C61" s="67" t="s">
        <v>100</v>
      </c>
      <c r="D61" s="59">
        <v>100</v>
      </c>
      <c r="E61" s="60" t="s">
        <v>61</v>
      </c>
      <c r="F61" s="61">
        <v>330</v>
      </c>
      <c r="G61" s="62"/>
      <c r="H61" s="600"/>
      <c r="I61" s="59"/>
      <c r="J61" s="60"/>
      <c r="K61" s="61"/>
      <c r="L61" s="62"/>
      <c r="M61" s="63"/>
      <c r="N61" s="59"/>
    </row>
    <row r="62" spans="1:14" s="55" customFormat="1">
      <c r="A62" s="56"/>
      <c r="B62" s="57"/>
      <c r="C62" s="67"/>
      <c r="D62" s="59"/>
      <c r="E62" s="60"/>
      <c r="F62" s="61"/>
      <c r="G62" s="62"/>
      <c r="H62" s="600"/>
      <c r="I62" s="59"/>
      <c r="J62" s="60"/>
      <c r="K62" s="61"/>
      <c r="L62" s="62"/>
      <c r="M62" s="63"/>
      <c r="N62" s="59"/>
    </row>
    <row r="63" spans="1:14" s="55" customFormat="1">
      <c r="A63" s="56">
        <f t="shared" si="2"/>
        <v>23</v>
      </c>
      <c r="B63" s="57" t="s">
        <v>101</v>
      </c>
      <c r="C63" s="67" t="s">
        <v>102</v>
      </c>
      <c r="D63" s="59">
        <v>100</v>
      </c>
      <c r="E63" s="60" t="s">
        <v>61</v>
      </c>
      <c r="F63" s="61">
        <f>F61</f>
        <v>330</v>
      </c>
      <c r="G63" s="62"/>
      <c r="H63" s="600"/>
      <c r="I63" s="59"/>
      <c r="J63" s="60"/>
      <c r="K63" s="61"/>
      <c r="L63" s="62"/>
      <c r="M63" s="63"/>
      <c r="N63" s="59"/>
    </row>
    <row r="64" spans="1:14" s="55" customFormat="1">
      <c r="A64" s="56"/>
      <c r="B64" s="57"/>
      <c r="C64" s="67"/>
      <c r="D64" s="59"/>
      <c r="E64" s="60"/>
      <c r="F64" s="61"/>
      <c r="G64" s="62"/>
      <c r="H64" s="600"/>
      <c r="I64" s="59"/>
      <c r="J64" s="60"/>
      <c r="K64" s="61"/>
      <c r="L64" s="62"/>
      <c r="M64" s="63"/>
      <c r="N64" s="59"/>
    </row>
    <row r="65" spans="1:16384" s="68" customFormat="1" ht="25.5">
      <c r="A65" s="56">
        <f t="shared" ref="A65" si="3">A63+1</f>
        <v>24</v>
      </c>
      <c r="B65" s="66" t="s">
        <v>80</v>
      </c>
      <c r="C65" s="64" t="s">
        <v>103</v>
      </c>
      <c r="D65" s="59">
        <v>100</v>
      </c>
      <c r="E65" s="60" t="s">
        <v>61</v>
      </c>
      <c r="F65" s="61">
        <v>112</v>
      </c>
      <c r="G65" s="62"/>
      <c r="H65" s="600"/>
      <c r="I65" s="59"/>
      <c r="J65" s="60"/>
      <c r="K65" s="61"/>
      <c r="L65" s="62"/>
      <c r="M65" s="63"/>
      <c r="N65" s="59"/>
    </row>
    <row r="66" spans="1:16384" s="55" customFormat="1">
      <c r="A66" s="56"/>
      <c r="B66" s="57"/>
      <c r="C66" s="67"/>
      <c r="D66" s="59"/>
      <c r="E66" s="60"/>
      <c r="F66" s="61"/>
      <c r="G66" s="62"/>
      <c r="H66" s="600"/>
      <c r="I66" s="59"/>
      <c r="J66" s="60"/>
      <c r="K66" s="61"/>
      <c r="L66" s="62"/>
      <c r="M66" s="63"/>
      <c r="N66" s="59"/>
    </row>
    <row r="67" spans="1:16384" s="68" customFormat="1" ht="25.5">
      <c r="A67" s="56">
        <f t="shared" ref="A67" si="4">A65+1</f>
        <v>25</v>
      </c>
      <c r="B67" s="66" t="s">
        <v>82</v>
      </c>
      <c r="C67" s="64" t="s">
        <v>104</v>
      </c>
      <c r="D67" s="59">
        <v>100</v>
      </c>
      <c r="E67" s="60" t="s">
        <v>61</v>
      </c>
      <c r="F67" s="61">
        <f>F65</f>
        <v>112</v>
      </c>
      <c r="G67" s="62"/>
      <c r="H67" s="600"/>
      <c r="I67" s="59"/>
      <c r="J67" s="60"/>
      <c r="K67" s="61"/>
      <c r="L67" s="62"/>
      <c r="M67" s="63"/>
      <c r="N67" s="59"/>
    </row>
    <row r="68" spans="1:16384" s="68" customFormat="1">
      <c r="A68" s="56"/>
      <c r="B68" s="66"/>
      <c r="C68" s="58"/>
      <c r="D68" s="59"/>
      <c r="E68" s="60"/>
      <c r="F68" s="61"/>
      <c r="G68" s="62"/>
      <c r="H68" s="600"/>
      <c r="I68" s="59"/>
      <c r="J68" s="60"/>
      <c r="K68" s="61"/>
      <c r="L68" s="62"/>
      <c r="M68" s="63"/>
      <c r="N68" s="59"/>
    </row>
    <row r="69" spans="1:16384" s="55" customFormat="1" ht="76.5">
      <c r="A69" s="56">
        <f>A67+1</f>
        <v>26</v>
      </c>
      <c r="B69" s="65" t="s">
        <v>105</v>
      </c>
      <c r="C69" s="64" t="s">
        <v>106</v>
      </c>
      <c r="D69" s="59">
        <v>1</v>
      </c>
      <c r="E69" s="60" t="s">
        <v>86</v>
      </c>
      <c r="F69" s="61">
        <v>25</v>
      </c>
      <c r="G69" s="62"/>
      <c r="H69" s="600"/>
      <c r="I69" s="59"/>
      <c r="J69" s="60"/>
      <c r="K69" s="61"/>
      <c r="L69" s="62"/>
      <c r="M69" s="63"/>
      <c r="N69" s="59"/>
    </row>
    <row r="70" spans="1:16384" s="55" customFormat="1">
      <c r="A70" s="56"/>
      <c r="B70" s="65"/>
      <c r="C70" s="64"/>
      <c r="D70" s="59"/>
      <c r="E70" s="60"/>
      <c r="F70" s="61"/>
      <c r="G70" s="62"/>
      <c r="H70" s="600"/>
      <c r="I70" s="59"/>
      <c r="J70" s="60"/>
      <c r="K70" s="61"/>
      <c r="L70" s="62"/>
      <c r="M70" s="63"/>
      <c r="N70" s="59"/>
    </row>
    <row r="71" spans="1:16384" s="68" customFormat="1" ht="38.25">
      <c r="A71" s="56">
        <f>A69+1</f>
        <v>27</v>
      </c>
      <c r="B71" s="69" t="s">
        <v>92</v>
      </c>
      <c r="C71" s="58" t="s">
        <v>93</v>
      </c>
      <c r="D71" s="59">
        <v>1</v>
      </c>
      <c r="E71" s="60" t="s">
        <v>89</v>
      </c>
      <c r="F71" s="61">
        <v>56</v>
      </c>
      <c r="G71" s="62"/>
      <c r="H71" s="600"/>
      <c r="I71" s="59"/>
      <c r="J71" s="60"/>
      <c r="K71" s="61"/>
      <c r="L71" s="62"/>
      <c r="M71" s="63"/>
      <c r="N71" s="59"/>
    </row>
    <row r="72" spans="1:16384" s="55" customFormat="1">
      <c r="A72" s="56"/>
      <c r="B72" s="57"/>
      <c r="C72" s="58"/>
      <c r="D72" s="59"/>
      <c r="E72" s="60"/>
      <c r="F72" s="61"/>
      <c r="G72" s="62"/>
      <c r="H72" s="600"/>
      <c r="I72" s="59"/>
      <c r="J72" s="60"/>
      <c r="K72" s="61"/>
      <c r="L72" s="62"/>
      <c r="M72" s="63"/>
      <c r="N72" s="59"/>
    </row>
    <row r="73" spans="1:16384" s="53" customFormat="1">
      <c r="A73" s="51" t="s">
        <v>107</v>
      </c>
      <c r="B73" s="51"/>
      <c r="C73" s="70" t="s">
        <v>108</v>
      </c>
      <c r="D73" s="59"/>
      <c r="E73" s="60"/>
      <c r="F73" s="62"/>
      <c r="G73" s="62"/>
      <c r="H73" s="600"/>
      <c r="I73" s="59"/>
      <c r="J73" s="60"/>
      <c r="K73" s="61"/>
      <c r="L73" s="62"/>
      <c r="M73" s="63"/>
      <c r="N73" s="59"/>
    </row>
    <row r="74" spans="1:16384" s="55" customFormat="1">
      <c r="A74" s="56"/>
      <c r="B74" s="57"/>
      <c r="C74" s="58"/>
      <c r="D74" s="59"/>
      <c r="E74" s="60"/>
      <c r="F74" s="61"/>
      <c r="G74" s="62"/>
      <c r="H74" s="600"/>
      <c r="I74" s="59"/>
      <c r="J74" s="60"/>
      <c r="K74" s="61"/>
      <c r="L74" s="62"/>
      <c r="M74" s="63"/>
      <c r="N74" s="59"/>
    </row>
    <row r="75" spans="1:16384" s="55" customFormat="1" ht="25.5">
      <c r="A75" s="56">
        <f>A71+1</f>
        <v>28</v>
      </c>
      <c r="B75" s="69" t="s">
        <v>109</v>
      </c>
      <c r="C75" s="58" t="s">
        <v>110</v>
      </c>
      <c r="D75" s="59">
        <v>1000</v>
      </c>
      <c r="E75" s="60" t="s">
        <v>58</v>
      </c>
      <c r="F75" s="61">
        <f>2390</f>
        <v>2390</v>
      </c>
      <c r="G75" s="62"/>
      <c r="H75" s="600"/>
      <c r="I75" s="56"/>
      <c r="J75" s="69"/>
      <c r="K75" s="58"/>
      <c r="L75" s="59"/>
      <c r="M75" s="60"/>
      <c r="N75" s="61"/>
      <c r="O75" s="62"/>
      <c r="P75" s="63"/>
      <c r="Q75" s="56"/>
      <c r="R75" s="69"/>
      <c r="S75" s="58"/>
      <c r="T75" s="59"/>
      <c r="U75" s="60"/>
      <c r="V75" s="61"/>
      <c r="W75" s="62"/>
      <c r="X75" s="63"/>
      <c r="Y75" s="56"/>
      <c r="Z75" s="69"/>
      <c r="AA75" s="58"/>
      <c r="AB75" s="59"/>
      <c r="AC75" s="60"/>
      <c r="AD75" s="61"/>
      <c r="AE75" s="62"/>
      <c r="AF75" s="63"/>
      <c r="AG75" s="56"/>
      <c r="AH75" s="69"/>
      <c r="AI75" s="58"/>
      <c r="AJ75" s="59"/>
      <c r="AK75" s="60"/>
      <c r="AL75" s="61"/>
      <c r="AM75" s="62"/>
      <c r="AN75" s="63"/>
      <c r="AO75" s="56"/>
      <c r="AP75" s="69"/>
      <c r="AQ75" s="58"/>
      <c r="AR75" s="59"/>
      <c r="AS75" s="60"/>
      <c r="AT75" s="61"/>
      <c r="AU75" s="62"/>
      <c r="AV75" s="63"/>
      <c r="AW75" s="56"/>
      <c r="AX75" s="69"/>
      <c r="AY75" s="58"/>
      <c r="AZ75" s="59"/>
      <c r="BA75" s="60"/>
      <c r="BB75" s="61"/>
      <c r="BC75" s="62"/>
      <c r="BD75" s="63"/>
      <c r="BE75" s="56"/>
      <c r="BF75" s="69"/>
      <c r="BG75" s="58"/>
      <c r="BH75" s="59"/>
      <c r="BI75" s="60"/>
      <c r="BJ75" s="61"/>
      <c r="BK75" s="62"/>
      <c r="BL75" s="63"/>
      <c r="BM75" s="56"/>
      <c r="BN75" s="69"/>
      <c r="BO75" s="58"/>
      <c r="BP75" s="59"/>
      <c r="BQ75" s="60"/>
      <c r="BR75" s="61"/>
      <c r="BS75" s="62"/>
      <c r="BT75" s="63"/>
      <c r="BU75" s="56"/>
      <c r="BV75" s="69"/>
      <c r="BW75" s="58"/>
      <c r="BX75" s="59"/>
      <c r="BY75" s="60"/>
      <c r="BZ75" s="61"/>
      <c r="CA75" s="62"/>
      <c r="CB75" s="63"/>
      <c r="CC75" s="56"/>
      <c r="CD75" s="69"/>
      <c r="CE75" s="58"/>
      <c r="CF75" s="59"/>
      <c r="CG75" s="60"/>
      <c r="CH75" s="61"/>
      <c r="CI75" s="62"/>
      <c r="CJ75" s="63"/>
      <c r="CK75" s="56"/>
      <c r="CL75" s="69"/>
      <c r="CM75" s="58"/>
      <c r="CN75" s="59"/>
      <c r="CO75" s="60"/>
      <c r="CP75" s="61"/>
      <c r="CQ75" s="62"/>
      <c r="CR75" s="63"/>
      <c r="CS75" s="56"/>
      <c r="CT75" s="69"/>
      <c r="CU75" s="58"/>
      <c r="CV75" s="59"/>
      <c r="CW75" s="60"/>
      <c r="CX75" s="61"/>
      <c r="CY75" s="62"/>
      <c r="CZ75" s="63"/>
      <c r="DA75" s="56"/>
      <c r="DB75" s="69"/>
      <c r="DC75" s="58"/>
      <c r="DD75" s="59"/>
      <c r="DE75" s="60"/>
      <c r="DF75" s="61"/>
      <c r="DG75" s="62"/>
      <c r="DH75" s="63"/>
      <c r="DI75" s="56"/>
      <c r="DJ75" s="69"/>
      <c r="DK75" s="58"/>
      <c r="DL75" s="59"/>
      <c r="DM75" s="60"/>
      <c r="DN75" s="61"/>
      <c r="DO75" s="62"/>
      <c r="DP75" s="63"/>
      <c r="DQ75" s="56"/>
      <c r="DR75" s="69"/>
      <c r="DS75" s="58"/>
      <c r="DT75" s="59"/>
      <c r="DU75" s="60"/>
      <c r="DV75" s="61"/>
      <c r="DW75" s="62"/>
      <c r="DX75" s="63"/>
      <c r="DY75" s="56"/>
      <c r="DZ75" s="69"/>
      <c r="EA75" s="58"/>
      <c r="EB75" s="59"/>
      <c r="EC75" s="60"/>
      <c r="ED75" s="61"/>
      <c r="EE75" s="62"/>
      <c r="EF75" s="63"/>
      <c r="EG75" s="56"/>
      <c r="EH75" s="69"/>
      <c r="EI75" s="58"/>
      <c r="EJ75" s="59"/>
      <c r="EK75" s="60"/>
      <c r="EL75" s="61"/>
      <c r="EM75" s="62"/>
      <c r="EN75" s="63"/>
      <c r="EO75" s="56"/>
      <c r="EP75" s="69"/>
      <c r="EQ75" s="58"/>
      <c r="ER75" s="59"/>
      <c r="ES75" s="60"/>
      <c r="ET75" s="61"/>
      <c r="EU75" s="62"/>
      <c r="EV75" s="63"/>
      <c r="EW75" s="56"/>
      <c r="EX75" s="69"/>
      <c r="EY75" s="58"/>
      <c r="EZ75" s="59"/>
      <c r="FA75" s="60"/>
      <c r="FB75" s="61"/>
      <c r="FC75" s="62"/>
      <c r="FD75" s="63"/>
      <c r="FE75" s="56"/>
      <c r="FF75" s="69"/>
      <c r="FG75" s="58"/>
      <c r="FH75" s="59"/>
      <c r="FI75" s="60"/>
      <c r="FJ75" s="61"/>
      <c r="FK75" s="62"/>
      <c r="FL75" s="63"/>
      <c r="FM75" s="56"/>
      <c r="FN75" s="69"/>
      <c r="FO75" s="58"/>
      <c r="FP75" s="59"/>
      <c r="FQ75" s="60"/>
      <c r="FR75" s="61"/>
      <c r="FS75" s="62"/>
      <c r="FT75" s="63"/>
      <c r="FU75" s="56"/>
      <c r="FV75" s="69"/>
      <c r="FW75" s="58"/>
      <c r="FX75" s="59"/>
      <c r="FY75" s="60"/>
      <c r="FZ75" s="61"/>
      <c r="GA75" s="62"/>
      <c r="GB75" s="63"/>
      <c r="GC75" s="56"/>
      <c r="GD75" s="69"/>
      <c r="GE75" s="58"/>
      <c r="GF75" s="59"/>
      <c r="GG75" s="60"/>
      <c r="GH75" s="61"/>
      <c r="GI75" s="62"/>
      <c r="GJ75" s="63"/>
      <c r="GK75" s="56"/>
      <c r="GL75" s="69"/>
      <c r="GM75" s="58"/>
      <c r="GN75" s="59"/>
      <c r="GO75" s="60"/>
      <c r="GP75" s="61"/>
      <c r="GQ75" s="62"/>
      <c r="GR75" s="63"/>
      <c r="GS75" s="56"/>
      <c r="GT75" s="69"/>
      <c r="GU75" s="58"/>
      <c r="GV75" s="59"/>
      <c r="GW75" s="60"/>
      <c r="GX75" s="61"/>
      <c r="GY75" s="62"/>
      <c r="GZ75" s="63"/>
      <c r="HA75" s="56"/>
      <c r="HB75" s="69"/>
      <c r="HC75" s="58"/>
      <c r="HD75" s="59"/>
      <c r="HE75" s="60"/>
      <c r="HF75" s="61"/>
      <c r="HG75" s="62"/>
      <c r="HH75" s="63"/>
      <c r="HI75" s="56"/>
      <c r="HJ75" s="69"/>
      <c r="HK75" s="58"/>
      <c r="HL75" s="59"/>
      <c r="HM75" s="60"/>
      <c r="HN75" s="61"/>
      <c r="HO75" s="62"/>
      <c r="HP75" s="63"/>
      <c r="HQ75" s="56"/>
      <c r="HR75" s="69"/>
      <c r="HS75" s="58"/>
      <c r="HT75" s="59"/>
      <c r="HU75" s="60"/>
      <c r="HV75" s="61"/>
      <c r="HW75" s="62"/>
      <c r="HX75" s="63"/>
      <c r="HY75" s="56"/>
      <c r="HZ75" s="69"/>
      <c r="IA75" s="58"/>
      <c r="IB75" s="59"/>
      <c r="IC75" s="60"/>
      <c r="ID75" s="61"/>
      <c r="IE75" s="62"/>
      <c r="IF75" s="63"/>
      <c r="IG75" s="56"/>
      <c r="IH75" s="69"/>
      <c r="II75" s="58"/>
      <c r="IJ75" s="59"/>
      <c r="IK75" s="60"/>
      <c r="IL75" s="61"/>
      <c r="IM75" s="62"/>
      <c r="IN75" s="63"/>
      <c r="IO75" s="56"/>
      <c r="IP75" s="69"/>
      <c r="IQ75" s="58"/>
      <c r="IR75" s="59"/>
      <c r="IS75" s="60"/>
      <c r="IT75" s="61"/>
      <c r="IU75" s="62"/>
      <c r="IV75" s="63"/>
      <c r="IW75" s="56"/>
      <c r="IX75" s="69"/>
      <c r="IY75" s="58"/>
      <c r="IZ75" s="59"/>
      <c r="JA75" s="60"/>
      <c r="JB75" s="61"/>
      <c r="JC75" s="62"/>
      <c r="JD75" s="63"/>
      <c r="JE75" s="56"/>
      <c r="JF75" s="69"/>
      <c r="JG75" s="58"/>
      <c r="JH75" s="59"/>
      <c r="JI75" s="60"/>
      <c r="JJ75" s="61"/>
      <c r="JK75" s="62"/>
      <c r="JL75" s="63"/>
      <c r="JM75" s="56"/>
      <c r="JN75" s="69"/>
      <c r="JO75" s="58"/>
      <c r="JP75" s="59"/>
      <c r="JQ75" s="60"/>
      <c r="JR75" s="61"/>
      <c r="JS75" s="62"/>
      <c r="JT75" s="63"/>
      <c r="JU75" s="56"/>
      <c r="JV75" s="69"/>
      <c r="JW75" s="58"/>
      <c r="JX75" s="59"/>
      <c r="JY75" s="60"/>
      <c r="JZ75" s="61"/>
      <c r="KA75" s="62"/>
      <c r="KB75" s="63"/>
      <c r="KC75" s="56"/>
      <c r="KD75" s="69"/>
      <c r="KE75" s="58"/>
      <c r="KF75" s="59"/>
      <c r="KG75" s="60"/>
      <c r="KH75" s="61"/>
      <c r="KI75" s="62"/>
      <c r="KJ75" s="63"/>
      <c r="KK75" s="56"/>
      <c r="KL75" s="69"/>
      <c r="KM75" s="58"/>
      <c r="KN75" s="59"/>
      <c r="KO75" s="60"/>
      <c r="KP75" s="61"/>
      <c r="KQ75" s="62"/>
      <c r="KR75" s="63"/>
      <c r="KS75" s="56"/>
      <c r="KT75" s="69"/>
      <c r="KU75" s="58"/>
      <c r="KV75" s="59"/>
      <c r="KW75" s="60"/>
      <c r="KX75" s="61"/>
      <c r="KY75" s="62"/>
      <c r="KZ75" s="63"/>
      <c r="LA75" s="56"/>
      <c r="LB75" s="69"/>
      <c r="LC75" s="58"/>
      <c r="LD75" s="59"/>
      <c r="LE75" s="60"/>
      <c r="LF75" s="61"/>
      <c r="LG75" s="62"/>
      <c r="LH75" s="63"/>
      <c r="LI75" s="56"/>
      <c r="LJ75" s="69"/>
      <c r="LK75" s="58"/>
      <c r="LL75" s="59"/>
      <c r="LM75" s="60"/>
      <c r="LN75" s="61"/>
      <c r="LO75" s="62"/>
      <c r="LP75" s="63"/>
      <c r="LQ75" s="56"/>
      <c r="LR75" s="69"/>
      <c r="LS75" s="58"/>
      <c r="LT75" s="59"/>
      <c r="LU75" s="60"/>
      <c r="LV75" s="61"/>
      <c r="LW75" s="62"/>
      <c r="LX75" s="63"/>
      <c r="LY75" s="56"/>
      <c r="LZ75" s="69"/>
      <c r="MA75" s="58"/>
      <c r="MB75" s="59"/>
      <c r="MC75" s="60"/>
      <c r="MD75" s="61"/>
      <c r="ME75" s="62"/>
      <c r="MF75" s="63"/>
      <c r="MG75" s="56"/>
      <c r="MH75" s="69"/>
      <c r="MI75" s="58"/>
      <c r="MJ75" s="59"/>
      <c r="MK75" s="60"/>
      <c r="ML75" s="61"/>
      <c r="MM75" s="62"/>
      <c r="MN75" s="63"/>
      <c r="MO75" s="56"/>
      <c r="MP75" s="69"/>
      <c r="MQ75" s="58"/>
      <c r="MR75" s="59"/>
      <c r="MS75" s="60"/>
      <c r="MT75" s="61"/>
      <c r="MU75" s="62"/>
      <c r="MV75" s="63"/>
      <c r="MW75" s="56"/>
      <c r="MX75" s="69"/>
      <c r="MY75" s="58"/>
      <c r="MZ75" s="59"/>
      <c r="NA75" s="60"/>
      <c r="NB75" s="61"/>
      <c r="NC75" s="62"/>
      <c r="ND75" s="63"/>
      <c r="NE75" s="56"/>
      <c r="NF75" s="69"/>
      <c r="NG75" s="58"/>
      <c r="NH75" s="59"/>
      <c r="NI75" s="60"/>
      <c r="NJ75" s="61"/>
      <c r="NK75" s="62"/>
      <c r="NL75" s="63"/>
      <c r="NM75" s="56"/>
      <c r="NN75" s="69"/>
      <c r="NO75" s="58"/>
      <c r="NP75" s="59"/>
      <c r="NQ75" s="60"/>
      <c r="NR75" s="61"/>
      <c r="NS75" s="62"/>
      <c r="NT75" s="63"/>
      <c r="NU75" s="56"/>
      <c r="NV75" s="69"/>
      <c r="NW75" s="58"/>
      <c r="NX75" s="59"/>
      <c r="NY75" s="60"/>
      <c r="NZ75" s="61"/>
      <c r="OA75" s="62"/>
      <c r="OB75" s="63"/>
      <c r="OC75" s="56"/>
      <c r="OD75" s="69"/>
      <c r="OE75" s="58"/>
      <c r="OF75" s="59"/>
      <c r="OG75" s="60"/>
      <c r="OH75" s="61"/>
      <c r="OI75" s="62"/>
      <c r="OJ75" s="63"/>
      <c r="OK75" s="56"/>
      <c r="OL75" s="69"/>
      <c r="OM75" s="58"/>
      <c r="ON75" s="59"/>
      <c r="OO75" s="60"/>
      <c r="OP75" s="61"/>
      <c r="OQ75" s="62"/>
      <c r="OR75" s="63"/>
      <c r="OS75" s="56"/>
      <c r="OT75" s="69"/>
      <c r="OU75" s="58"/>
      <c r="OV75" s="59"/>
      <c r="OW75" s="60"/>
      <c r="OX75" s="61"/>
      <c r="OY75" s="62"/>
      <c r="OZ75" s="63"/>
      <c r="PA75" s="56"/>
      <c r="PB75" s="69"/>
      <c r="PC75" s="58"/>
      <c r="PD75" s="59"/>
      <c r="PE75" s="60"/>
      <c r="PF75" s="61"/>
      <c r="PG75" s="62"/>
      <c r="PH75" s="63"/>
      <c r="PI75" s="56"/>
      <c r="PJ75" s="69"/>
      <c r="PK75" s="58"/>
      <c r="PL75" s="59"/>
      <c r="PM75" s="60"/>
      <c r="PN75" s="61"/>
      <c r="PO75" s="62"/>
      <c r="PP75" s="63"/>
      <c r="PQ75" s="56"/>
      <c r="PR75" s="69"/>
      <c r="PS75" s="58"/>
      <c r="PT75" s="59"/>
      <c r="PU75" s="60"/>
      <c r="PV75" s="61"/>
      <c r="PW75" s="62"/>
      <c r="PX75" s="63"/>
      <c r="PY75" s="56"/>
      <c r="PZ75" s="69"/>
      <c r="QA75" s="58"/>
      <c r="QB75" s="59"/>
      <c r="QC75" s="60"/>
      <c r="QD75" s="61"/>
      <c r="QE75" s="62"/>
      <c r="QF75" s="63"/>
      <c r="QG75" s="56"/>
      <c r="QH75" s="69"/>
      <c r="QI75" s="58"/>
      <c r="QJ75" s="59"/>
      <c r="QK75" s="60"/>
      <c r="QL75" s="61"/>
      <c r="QM75" s="62"/>
      <c r="QN75" s="63"/>
      <c r="QO75" s="56"/>
      <c r="QP75" s="69"/>
      <c r="QQ75" s="58"/>
      <c r="QR75" s="59"/>
      <c r="QS75" s="60"/>
      <c r="QT75" s="61"/>
      <c r="QU75" s="62"/>
      <c r="QV75" s="63"/>
      <c r="QW75" s="56"/>
      <c r="QX75" s="69"/>
      <c r="QY75" s="58"/>
      <c r="QZ75" s="59"/>
      <c r="RA75" s="60"/>
      <c r="RB75" s="61"/>
      <c r="RC75" s="62"/>
      <c r="RD75" s="63"/>
      <c r="RE75" s="56"/>
      <c r="RF75" s="69"/>
      <c r="RG75" s="58"/>
      <c r="RH75" s="59"/>
      <c r="RI75" s="60"/>
      <c r="RJ75" s="61"/>
      <c r="RK75" s="62"/>
      <c r="RL75" s="63"/>
      <c r="RM75" s="56"/>
      <c r="RN75" s="69"/>
      <c r="RO75" s="58"/>
      <c r="RP75" s="59"/>
      <c r="RQ75" s="60"/>
      <c r="RR75" s="61"/>
      <c r="RS75" s="62"/>
      <c r="RT75" s="63"/>
      <c r="RU75" s="56"/>
      <c r="RV75" s="69"/>
      <c r="RW75" s="58"/>
      <c r="RX75" s="59"/>
      <c r="RY75" s="60"/>
      <c r="RZ75" s="61"/>
      <c r="SA75" s="62"/>
      <c r="SB75" s="63"/>
      <c r="SC75" s="56"/>
      <c r="SD75" s="69"/>
      <c r="SE75" s="58"/>
      <c r="SF75" s="59"/>
      <c r="SG75" s="60"/>
      <c r="SH75" s="61"/>
      <c r="SI75" s="62"/>
      <c r="SJ75" s="63"/>
      <c r="SK75" s="56"/>
      <c r="SL75" s="69"/>
      <c r="SM75" s="58"/>
      <c r="SN75" s="59"/>
      <c r="SO75" s="60"/>
      <c r="SP75" s="61"/>
      <c r="SQ75" s="62"/>
      <c r="SR75" s="63"/>
      <c r="SS75" s="56"/>
      <c r="ST75" s="69"/>
      <c r="SU75" s="58"/>
      <c r="SV75" s="59"/>
      <c r="SW75" s="60"/>
      <c r="SX75" s="61"/>
      <c r="SY75" s="62"/>
      <c r="SZ75" s="63"/>
      <c r="TA75" s="56"/>
      <c r="TB75" s="69"/>
      <c r="TC75" s="58"/>
      <c r="TD75" s="59"/>
      <c r="TE75" s="60"/>
      <c r="TF75" s="61"/>
      <c r="TG75" s="62"/>
      <c r="TH75" s="63"/>
      <c r="TI75" s="56"/>
      <c r="TJ75" s="69"/>
      <c r="TK75" s="58"/>
      <c r="TL75" s="59"/>
      <c r="TM75" s="60"/>
      <c r="TN75" s="61"/>
      <c r="TO75" s="62"/>
      <c r="TP75" s="63"/>
      <c r="TQ75" s="56"/>
      <c r="TR75" s="69"/>
      <c r="TS75" s="58"/>
      <c r="TT75" s="59"/>
      <c r="TU75" s="60"/>
      <c r="TV75" s="61"/>
      <c r="TW75" s="62"/>
      <c r="TX75" s="63"/>
      <c r="TY75" s="56"/>
      <c r="TZ75" s="69"/>
      <c r="UA75" s="58"/>
      <c r="UB75" s="59"/>
      <c r="UC75" s="60"/>
      <c r="UD75" s="61"/>
      <c r="UE75" s="62"/>
      <c r="UF75" s="63"/>
      <c r="UG75" s="56"/>
      <c r="UH75" s="69"/>
      <c r="UI75" s="58"/>
      <c r="UJ75" s="59"/>
      <c r="UK75" s="60"/>
      <c r="UL75" s="61"/>
      <c r="UM75" s="62"/>
      <c r="UN75" s="63"/>
      <c r="UO75" s="56"/>
      <c r="UP75" s="69"/>
      <c r="UQ75" s="58"/>
      <c r="UR75" s="59"/>
      <c r="US75" s="60"/>
      <c r="UT75" s="61"/>
      <c r="UU75" s="62"/>
      <c r="UV75" s="63"/>
      <c r="UW75" s="56"/>
      <c r="UX75" s="69"/>
      <c r="UY75" s="58"/>
      <c r="UZ75" s="59"/>
      <c r="VA75" s="60"/>
      <c r="VB75" s="61"/>
      <c r="VC75" s="62"/>
      <c r="VD75" s="63"/>
      <c r="VE75" s="56"/>
      <c r="VF75" s="69"/>
      <c r="VG75" s="58"/>
      <c r="VH75" s="59"/>
      <c r="VI75" s="60"/>
      <c r="VJ75" s="61"/>
      <c r="VK75" s="62"/>
      <c r="VL75" s="63"/>
      <c r="VM75" s="56"/>
      <c r="VN75" s="69"/>
      <c r="VO75" s="58"/>
      <c r="VP75" s="59"/>
      <c r="VQ75" s="60"/>
      <c r="VR75" s="61"/>
      <c r="VS75" s="62"/>
      <c r="VT75" s="63"/>
      <c r="VU75" s="56"/>
      <c r="VV75" s="69"/>
      <c r="VW75" s="58"/>
      <c r="VX75" s="59"/>
      <c r="VY75" s="60"/>
      <c r="VZ75" s="61"/>
      <c r="WA75" s="62"/>
      <c r="WB75" s="63"/>
      <c r="WC75" s="56"/>
      <c r="WD75" s="69"/>
      <c r="WE75" s="58"/>
      <c r="WF75" s="59"/>
      <c r="WG75" s="60"/>
      <c r="WH75" s="61"/>
      <c r="WI75" s="62"/>
      <c r="WJ75" s="63"/>
      <c r="WK75" s="56"/>
      <c r="WL75" s="69"/>
      <c r="WM75" s="58"/>
      <c r="WN75" s="59"/>
      <c r="WO75" s="60"/>
      <c r="WP75" s="61"/>
      <c r="WQ75" s="62"/>
      <c r="WR75" s="63"/>
      <c r="WS75" s="56"/>
      <c r="WT75" s="69"/>
      <c r="WU75" s="58"/>
      <c r="WV75" s="59"/>
      <c r="WW75" s="60"/>
      <c r="WX75" s="61"/>
      <c r="WY75" s="62"/>
      <c r="WZ75" s="63"/>
      <c r="XA75" s="56"/>
      <c r="XB75" s="69"/>
      <c r="XC75" s="58"/>
      <c r="XD75" s="59"/>
      <c r="XE75" s="60"/>
      <c r="XF75" s="61"/>
      <c r="XG75" s="62"/>
      <c r="XH75" s="63"/>
      <c r="XI75" s="56"/>
      <c r="XJ75" s="69"/>
      <c r="XK75" s="58"/>
      <c r="XL75" s="59"/>
      <c r="XM75" s="60"/>
      <c r="XN75" s="61"/>
      <c r="XO75" s="62"/>
      <c r="XP75" s="63"/>
      <c r="XQ75" s="56"/>
      <c r="XR75" s="69"/>
      <c r="XS75" s="58"/>
      <c r="XT75" s="59"/>
      <c r="XU75" s="60"/>
      <c r="XV75" s="61"/>
      <c r="XW75" s="62"/>
      <c r="XX75" s="63"/>
      <c r="XY75" s="56"/>
      <c r="XZ75" s="69"/>
      <c r="YA75" s="58"/>
      <c r="YB75" s="59"/>
      <c r="YC75" s="60"/>
      <c r="YD75" s="61"/>
      <c r="YE75" s="62"/>
      <c r="YF75" s="63"/>
      <c r="YG75" s="56"/>
      <c r="YH75" s="69"/>
      <c r="YI75" s="58"/>
      <c r="YJ75" s="59"/>
      <c r="YK75" s="60"/>
      <c r="YL75" s="61"/>
      <c r="YM75" s="62"/>
      <c r="YN75" s="63"/>
      <c r="YO75" s="56"/>
      <c r="YP75" s="69"/>
      <c r="YQ75" s="58"/>
      <c r="YR75" s="59"/>
      <c r="YS75" s="60"/>
      <c r="YT75" s="61"/>
      <c r="YU75" s="62"/>
      <c r="YV75" s="63"/>
      <c r="YW75" s="56"/>
      <c r="YX75" s="69"/>
      <c r="YY75" s="58"/>
      <c r="YZ75" s="59"/>
      <c r="ZA75" s="60"/>
      <c r="ZB75" s="61"/>
      <c r="ZC75" s="62"/>
      <c r="ZD75" s="63"/>
      <c r="ZE75" s="56"/>
      <c r="ZF75" s="69"/>
      <c r="ZG75" s="58"/>
      <c r="ZH75" s="59"/>
      <c r="ZI75" s="60"/>
      <c r="ZJ75" s="61"/>
      <c r="ZK75" s="62"/>
      <c r="ZL75" s="63"/>
      <c r="ZM75" s="56"/>
      <c r="ZN75" s="69"/>
      <c r="ZO75" s="58"/>
      <c r="ZP75" s="59"/>
      <c r="ZQ75" s="60"/>
      <c r="ZR75" s="61"/>
      <c r="ZS75" s="62"/>
      <c r="ZT75" s="63"/>
      <c r="ZU75" s="56"/>
      <c r="ZV75" s="69"/>
      <c r="ZW75" s="58"/>
      <c r="ZX75" s="59"/>
      <c r="ZY75" s="60"/>
      <c r="ZZ75" s="61"/>
      <c r="AAA75" s="62"/>
      <c r="AAB75" s="63"/>
      <c r="AAC75" s="56"/>
      <c r="AAD75" s="69"/>
      <c r="AAE75" s="58"/>
      <c r="AAF75" s="59"/>
      <c r="AAG75" s="60"/>
      <c r="AAH75" s="61"/>
      <c r="AAI75" s="62"/>
      <c r="AAJ75" s="63"/>
      <c r="AAK75" s="56"/>
      <c r="AAL75" s="69"/>
      <c r="AAM75" s="58"/>
      <c r="AAN75" s="59"/>
      <c r="AAO75" s="60"/>
      <c r="AAP75" s="61"/>
      <c r="AAQ75" s="62"/>
      <c r="AAR75" s="63"/>
      <c r="AAS75" s="56"/>
      <c r="AAT75" s="69"/>
      <c r="AAU75" s="58"/>
      <c r="AAV75" s="59"/>
      <c r="AAW75" s="60"/>
      <c r="AAX75" s="61"/>
      <c r="AAY75" s="62"/>
      <c r="AAZ75" s="63"/>
      <c r="ABA75" s="56"/>
      <c r="ABB75" s="69"/>
      <c r="ABC75" s="58"/>
      <c r="ABD75" s="59"/>
      <c r="ABE75" s="60"/>
      <c r="ABF75" s="61"/>
      <c r="ABG75" s="62"/>
      <c r="ABH75" s="63"/>
      <c r="ABI75" s="56"/>
      <c r="ABJ75" s="69"/>
      <c r="ABK75" s="58"/>
      <c r="ABL75" s="59"/>
      <c r="ABM75" s="60"/>
      <c r="ABN75" s="61"/>
      <c r="ABO75" s="62"/>
      <c r="ABP75" s="63"/>
      <c r="ABQ75" s="56"/>
      <c r="ABR75" s="69"/>
      <c r="ABS75" s="58"/>
      <c r="ABT75" s="59"/>
      <c r="ABU75" s="60"/>
      <c r="ABV75" s="61"/>
      <c r="ABW75" s="62"/>
      <c r="ABX75" s="63"/>
      <c r="ABY75" s="56"/>
      <c r="ABZ75" s="69"/>
      <c r="ACA75" s="58"/>
      <c r="ACB75" s="59"/>
      <c r="ACC75" s="60"/>
      <c r="ACD75" s="61"/>
      <c r="ACE75" s="62"/>
      <c r="ACF75" s="63"/>
      <c r="ACG75" s="56"/>
      <c r="ACH75" s="69"/>
      <c r="ACI75" s="58"/>
      <c r="ACJ75" s="59"/>
      <c r="ACK75" s="60"/>
      <c r="ACL75" s="61"/>
      <c r="ACM75" s="62"/>
      <c r="ACN75" s="63"/>
      <c r="ACO75" s="56"/>
      <c r="ACP75" s="69"/>
      <c r="ACQ75" s="58"/>
      <c r="ACR75" s="59"/>
      <c r="ACS75" s="60"/>
      <c r="ACT75" s="61"/>
      <c r="ACU75" s="62"/>
      <c r="ACV75" s="63"/>
      <c r="ACW75" s="56"/>
      <c r="ACX75" s="69"/>
      <c r="ACY75" s="58"/>
      <c r="ACZ75" s="59"/>
      <c r="ADA75" s="60"/>
      <c r="ADB75" s="61"/>
      <c r="ADC75" s="62"/>
      <c r="ADD75" s="63"/>
      <c r="ADE75" s="56"/>
      <c r="ADF75" s="69"/>
      <c r="ADG75" s="58"/>
      <c r="ADH75" s="59"/>
      <c r="ADI75" s="60"/>
      <c r="ADJ75" s="61"/>
      <c r="ADK75" s="62"/>
      <c r="ADL75" s="63"/>
      <c r="ADM75" s="56"/>
      <c r="ADN75" s="69"/>
      <c r="ADO75" s="58"/>
      <c r="ADP75" s="59"/>
      <c r="ADQ75" s="60"/>
      <c r="ADR75" s="61"/>
      <c r="ADS75" s="62"/>
      <c r="ADT75" s="63"/>
      <c r="ADU75" s="56"/>
      <c r="ADV75" s="69"/>
      <c r="ADW75" s="58"/>
      <c r="ADX75" s="59"/>
      <c r="ADY75" s="60"/>
      <c r="ADZ75" s="61"/>
      <c r="AEA75" s="62"/>
      <c r="AEB75" s="63"/>
      <c r="AEC75" s="56"/>
      <c r="AED75" s="69"/>
      <c r="AEE75" s="58"/>
      <c r="AEF75" s="59"/>
      <c r="AEG75" s="60"/>
      <c r="AEH75" s="61"/>
      <c r="AEI75" s="62"/>
      <c r="AEJ75" s="63"/>
      <c r="AEK75" s="56"/>
      <c r="AEL75" s="69"/>
      <c r="AEM75" s="58"/>
      <c r="AEN75" s="59"/>
      <c r="AEO75" s="60"/>
      <c r="AEP75" s="61"/>
      <c r="AEQ75" s="62"/>
      <c r="AER75" s="63"/>
      <c r="AES75" s="56"/>
      <c r="AET75" s="69"/>
      <c r="AEU75" s="58"/>
      <c r="AEV75" s="59"/>
      <c r="AEW75" s="60"/>
      <c r="AEX75" s="61"/>
      <c r="AEY75" s="62"/>
      <c r="AEZ75" s="63"/>
      <c r="AFA75" s="56"/>
      <c r="AFB75" s="69"/>
      <c r="AFC75" s="58"/>
      <c r="AFD75" s="59"/>
      <c r="AFE75" s="60"/>
      <c r="AFF75" s="61"/>
      <c r="AFG75" s="62"/>
      <c r="AFH75" s="63"/>
      <c r="AFI75" s="56"/>
      <c r="AFJ75" s="69"/>
      <c r="AFK75" s="58"/>
      <c r="AFL75" s="59"/>
      <c r="AFM75" s="60"/>
      <c r="AFN75" s="61"/>
      <c r="AFO75" s="62"/>
      <c r="AFP75" s="63"/>
      <c r="AFQ75" s="56"/>
      <c r="AFR75" s="69"/>
      <c r="AFS75" s="58"/>
      <c r="AFT75" s="59"/>
      <c r="AFU75" s="60"/>
      <c r="AFV75" s="61"/>
      <c r="AFW75" s="62"/>
      <c r="AFX75" s="63"/>
      <c r="AFY75" s="56"/>
      <c r="AFZ75" s="69"/>
      <c r="AGA75" s="58"/>
      <c r="AGB75" s="59"/>
      <c r="AGC75" s="60"/>
      <c r="AGD75" s="61"/>
      <c r="AGE75" s="62"/>
      <c r="AGF75" s="63"/>
      <c r="AGG75" s="56"/>
      <c r="AGH75" s="69"/>
      <c r="AGI75" s="58"/>
      <c r="AGJ75" s="59"/>
      <c r="AGK75" s="60"/>
      <c r="AGL75" s="61"/>
      <c r="AGM75" s="62"/>
      <c r="AGN75" s="63"/>
      <c r="AGO75" s="56"/>
      <c r="AGP75" s="69"/>
      <c r="AGQ75" s="58"/>
      <c r="AGR75" s="59"/>
      <c r="AGS75" s="60"/>
      <c r="AGT75" s="61"/>
      <c r="AGU75" s="62"/>
      <c r="AGV75" s="63"/>
      <c r="AGW75" s="56"/>
      <c r="AGX75" s="69"/>
      <c r="AGY75" s="58"/>
      <c r="AGZ75" s="59"/>
      <c r="AHA75" s="60"/>
      <c r="AHB75" s="61"/>
      <c r="AHC75" s="62"/>
      <c r="AHD75" s="63"/>
      <c r="AHE75" s="56"/>
      <c r="AHF75" s="69"/>
      <c r="AHG75" s="58"/>
      <c r="AHH75" s="59"/>
      <c r="AHI75" s="60"/>
      <c r="AHJ75" s="61"/>
      <c r="AHK75" s="62"/>
      <c r="AHL75" s="63"/>
      <c r="AHM75" s="56"/>
      <c r="AHN75" s="69"/>
      <c r="AHO75" s="58"/>
      <c r="AHP75" s="59"/>
      <c r="AHQ75" s="60"/>
      <c r="AHR75" s="61"/>
      <c r="AHS75" s="62"/>
      <c r="AHT75" s="63"/>
      <c r="AHU75" s="56"/>
      <c r="AHV75" s="69"/>
      <c r="AHW75" s="58"/>
      <c r="AHX75" s="59"/>
      <c r="AHY75" s="60"/>
      <c r="AHZ75" s="61"/>
      <c r="AIA75" s="62"/>
      <c r="AIB75" s="63"/>
      <c r="AIC75" s="56"/>
      <c r="AID75" s="69"/>
      <c r="AIE75" s="58"/>
      <c r="AIF75" s="59"/>
      <c r="AIG75" s="60"/>
      <c r="AIH75" s="61"/>
      <c r="AII75" s="62"/>
      <c r="AIJ75" s="63"/>
      <c r="AIK75" s="56"/>
      <c r="AIL75" s="69"/>
      <c r="AIM75" s="58"/>
      <c r="AIN75" s="59"/>
      <c r="AIO75" s="60"/>
      <c r="AIP75" s="61"/>
      <c r="AIQ75" s="62"/>
      <c r="AIR75" s="63"/>
      <c r="AIS75" s="56"/>
      <c r="AIT75" s="69"/>
      <c r="AIU75" s="58"/>
      <c r="AIV75" s="59"/>
      <c r="AIW75" s="60"/>
      <c r="AIX75" s="61"/>
      <c r="AIY75" s="62"/>
      <c r="AIZ75" s="63"/>
      <c r="AJA75" s="56"/>
      <c r="AJB75" s="69"/>
      <c r="AJC75" s="58"/>
      <c r="AJD75" s="59"/>
      <c r="AJE75" s="60"/>
      <c r="AJF75" s="61"/>
      <c r="AJG75" s="62"/>
      <c r="AJH75" s="63"/>
      <c r="AJI75" s="56"/>
      <c r="AJJ75" s="69"/>
      <c r="AJK75" s="58"/>
      <c r="AJL75" s="59"/>
      <c r="AJM75" s="60"/>
      <c r="AJN75" s="61"/>
      <c r="AJO75" s="62"/>
      <c r="AJP75" s="63"/>
      <c r="AJQ75" s="56"/>
      <c r="AJR75" s="69"/>
      <c r="AJS75" s="58"/>
      <c r="AJT75" s="59"/>
      <c r="AJU75" s="60"/>
      <c r="AJV75" s="61"/>
      <c r="AJW75" s="62"/>
      <c r="AJX75" s="63"/>
      <c r="AJY75" s="56"/>
      <c r="AJZ75" s="69"/>
      <c r="AKA75" s="58"/>
      <c r="AKB75" s="59"/>
      <c r="AKC75" s="60"/>
      <c r="AKD75" s="61"/>
      <c r="AKE75" s="62"/>
      <c r="AKF75" s="63"/>
      <c r="AKG75" s="56"/>
      <c r="AKH75" s="69"/>
      <c r="AKI75" s="58"/>
      <c r="AKJ75" s="59"/>
      <c r="AKK75" s="60"/>
      <c r="AKL75" s="61"/>
      <c r="AKM75" s="62"/>
      <c r="AKN75" s="63"/>
      <c r="AKO75" s="56"/>
      <c r="AKP75" s="69"/>
      <c r="AKQ75" s="58"/>
      <c r="AKR75" s="59"/>
      <c r="AKS75" s="60"/>
      <c r="AKT75" s="61"/>
      <c r="AKU75" s="62"/>
      <c r="AKV75" s="63"/>
      <c r="AKW75" s="56"/>
      <c r="AKX75" s="69"/>
      <c r="AKY75" s="58"/>
      <c r="AKZ75" s="59"/>
      <c r="ALA75" s="60"/>
      <c r="ALB75" s="61"/>
      <c r="ALC75" s="62"/>
      <c r="ALD75" s="63"/>
      <c r="ALE75" s="56"/>
      <c r="ALF75" s="69"/>
      <c r="ALG75" s="58"/>
      <c r="ALH75" s="59"/>
      <c r="ALI75" s="60"/>
      <c r="ALJ75" s="61"/>
      <c r="ALK75" s="62"/>
      <c r="ALL75" s="63"/>
      <c r="ALM75" s="56"/>
      <c r="ALN75" s="69"/>
      <c r="ALO75" s="58"/>
      <c r="ALP75" s="59"/>
      <c r="ALQ75" s="60"/>
      <c r="ALR75" s="61"/>
      <c r="ALS75" s="62"/>
      <c r="ALT75" s="63"/>
      <c r="ALU75" s="56"/>
      <c r="ALV75" s="69"/>
      <c r="ALW75" s="58"/>
      <c r="ALX75" s="59"/>
      <c r="ALY75" s="60"/>
      <c r="ALZ75" s="61"/>
      <c r="AMA75" s="62"/>
      <c r="AMB75" s="63"/>
      <c r="AMC75" s="56"/>
      <c r="AMD75" s="69"/>
      <c r="AME75" s="58"/>
      <c r="AMF75" s="59"/>
      <c r="AMG75" s="60"/>
      <c r="AMH75" s="61"/>
      <c r="AMI75" s="62"/>
      <c r="AMJ75" s="63"/>
      <c r="AMK75" s="56"/>
      <c r="AML75" s="69"/>
      <c r="AMM75" s="58"/>
      <c r="AMN75" s="59"/>
      <c r="AMO75" s="60"/>
      <c r="AMP75" s="61"/>
      <c r="AMQ75" s="62"/>
      <c r="AMR75" s="63"/>
      <c r="AMS75" s="56"/>
      <c r="AMT75" s="69"/>
      <c r="AMU75" s="58"/>
      <c r="AMV75" s="59"/>
      <c r="AMW75" s="60"/>
      <c r="AMX75" s="61"/>
      <c r="AMY75" s="62"/>
      <c r="AMZ75" s="63"/>
      <c r="ANA75" s="56"/>
      <c r="ANB75" s="69"/>
      <c r="ANC75" s="58"/>
      <c r="AND75" s="59"/>
      <c r="ANE75" s="60"/>
      <c r="ANF75" s="61"/>
      <c r="ANG75" s="62"/>
      <c r="ANH75" s="63"/>
      <c r="ANI75" s="56"/>
      <c r="ANJ75" s="69"/>
      <c r="ANK75" s="58"/>
      <c r="ANL75" s="59"/>
      <c r="ANM75" s="60"/>
      <c r="ANN75" s="61"/>
      <c r="ANO75" s="62"/>
      <c r="ANP75" s="63"/>
      <c r="ANQ75" s="56"/>
      <c r="ANR75" s="69"/>
      <c r="ANS75" s="58"/>
      <c r="ANT75" s="59"/>
      <c r="ANU75" s="60"/>
      <c r="ANV75" s="61"/>
      <c r="ANW75" s="62"/>
      <c r="ANX75" s="63"/>
      <c r="ANY75" s="56"/>
      <c r="ANZ75" s="69"/>
      <c r="AOA75" s="58"/>
      <c r="AOB75" s="59"/>
      <c r="AOC75" s="60"/>
      <c r="AOD75" s="61"/>
      <c r="AOE75" s="62"/>
      <c r="AOF75" s="63"/>
      <c r="AOG75" s="56"/>
      <c r="AOH75" s="69"/>
      <c r="AOI75" s="58"/>
      <c r="AOJ75" s="59"/>
      <c r="AOK75" s="60"/>
      <c r="AOL75" s="61"/>
      <c r="AOM75" s="62"/>
      <c r="AON75" s="63"/>
      <c r="AOO75" s="56"/>
      <c r="AOP75" s="69"/>
      <c r="AOQ75" s="58"/>
      <c r="AOR75" s="59"/>
      <c r="AOS75" s="60"/>
      <c r="AOT75" s="61"/>
      <c r="AOU75" s="62"/>
      <c r="AOV75" s="63"/>
      <c r="AOW75" s="56"/>
      <c r="AOX75" s="69"/>
      <c r="AOY75" s="58"/>
      <c r="AOZ75" s="59"/>
      <c r="APA75" s="60"/>
      <c r="APB75" s="61"/>
      <c r="APC75" s="62"/>
      <c r="APD75" s="63"/>
      <c r="APE75" s="56"/>
      <c r="APF75" s="69"/>
      <c r="APG75" s="58"/>
      <c r="APH75" s="59"/>
      <c r="API75" s="60"/>
      <c r="APJ75" s="61"/>
      <c r="APK75" s="62"/>
      <c r="APL75" s="63"/>
      <c r="APM75" s="56"/>
      <c r="APN75" s="69"/>
      <c r="APO75" s="58"/>
      <c r="APP75" s="59"/>
      <c r="APQ75" s="60"/>
      <c r="APR75" s="61"/>
      <c r="APS75" s="62"/>
      <c r="APT75" s="63"/>
      <c r="APU75" s="56"/>
      <c r="APV75" s="69"/>
      <c r="APW75" s="58"/>
      <c r="APX75" s="59"/>
      <c r="APY75" s="60"/>
      <c r="APZ75" s="61"/>
      <c r="AQA75" s="62"/>
      <c r="AQB75" s="63"/>
      <c r="AQC75" s="56"/>
      <c r="AQD75" s="69"/>
      <c r="AQE75" s="58"/>
      <c r="AQF75" s="59"/>
      <c r="AQG75" s="60"/>
      <c r="AQH75" s="61"/>
      <c r="AQI75" s="62"/>
      <c r="AQJ75" s="63"/>
      <c r="AQK75" s="56"/>
      <c r="AQL75" s="69"/>
      <c r="AQM75" s="58"/>
      <c r="AQN75" s="59"/>
      <c r="AQO75" s="60"/>
      <c r="AQP75" s="61"/>
      <c r="AQQ75" s="62"/>
      <c r="AQR75" s="63"/>
      <c r="AQS75" s="56"/>
      <c r="AQT75" s="69"/>
      <c r="AQU75" s="58"/>
      <c r="AQV75" s="59"/>
      <c r="AQW75" s="60"/>
      <c r="AQX75" s="61"/>
      <c r="AQY75" s="62"/>
      <c r="AQZ75" s="63"/>
      <c r="ARA75" s="56"/>
      <c r="ARB75" s="69"/>
      <c r="ARC75" s="58"/>
      <c r="ARD75" s="59"/>
      <c r="ARE75" s="60"/>
      <c r="ARF75" s="61"/>
      <c r="ARG75" s="62"/>
      <c r="ARH75" s="63"/>
      <c r="ARI75" s="56"/>
      <c r="ARJ75" s="69"/>
      <c r="ARK75" s="58"/>
      <c r="ARL75" s="59"/>
      <c r="ARM75" s="60"/>
      <c r="ARN75" s="61"/>
      <c r="ARO75" s="62"/>
      <c r="ARP75" s="63"/>
      <c r="ARQ75" s="56"/>
      <c r="ARR75" s="69"/>
      <c r="ARS75" s="58"/>
      <c r="ART75" s="59"/>
      <c r="ARU75" s="60"/>
      <c r="ARV75" s="61"/>
      <c r="ARW75" s="62"/>
      <c r="ARX75" s="63"/>
      <c r="ARY75" s="56"/>
      <c r="ARZ75" s="69"/>
      <c r="ASA75" s="58"/>
      <c r="ASB75" s="59"/>
      <c r="ASC75" s="60"/>
      <c r="ASD75" s="61"/>
      <c r="ASE75" s="62"/>
      <c r="ASF75" s="63"/>
      <c r="ASG75" s="56"/>
      <c r="ASH75" s="69"/>
      <c r="ASI75" s="58"/>
      <c r="ASJ75" s="59"/>
      <c r="ASK75" s="60"/>
      <c r="ASL75" s="61"/>
      <c r="ASM75" s="62"/>
      <c r="ASN75" s="63"/>
      <c r="ASO75" s="56"/>
      <c r="ASP75" s="69"/>
      <c r="ASQ75" s="58"/>
      <c r="ASR75" s="59"/>
      <c r="ASS75" s="60"/>
      <c r="AST75" s="61"/>
      <c r="ASU75" s="62"/>
      <c r="ASV75" s="63"/>
      <c r="ASW75" s="56"/>
      <c r="ASX75" s="69"/>
      <c r="ASY75" s="58"/>
      <c r="ASZ75" s="59"/>
      <c r="ATA75" s="60"/>
      <c r="ATB75" s="61"/>
      <c r="ATC75" s="62"/>
      <c r="ATD75" s="63"/>
      <c r="ATE75" s="56"/>
      <c r="ATF75" s="69"/>
      <c r="ATG75" s="58"/>
      <c r="ATH75" s="59"/>
      <c r="ATI75" s="60"/>
      <c r="ATJ75" s="61"/>
      <c r="ATK75" s="62"/>
      <c r="ATL75" s="63"/>
      <c r="ATM75" s="56"/>
      <c r="ATN75" s="69"/>
      <c r="ATO75" s="58"/>
      <c r="ATP75" s="59"/>
      <c r="ATQ75" s="60"/>
      <c r="ATR75" s="61"/>
      <c r="ATS75" s="62"/>
      <c r="ATT75" s="63"/>
      <c r="ATU75" s="56"/>
      <c r="ATV75" s="69"/>
      <c r="ATW75" s="58"/>
      <c r="ATX75" s="59"/>
      <c r="ATY75" s="60"/>
      <c r="ATZ75" s="61"/>
      <c r="AUA75" s="62"/>
      <c r="AUB75" s="63"/>
      <c r="AUC75" s="56"/>
      <c r="AUD75" s="69"/>
      <c r="AUE75" s="58"/>
      <c r="AUF75" s="59"/>
      <c r="AUG75" s="60"/>
      <c r="AUH75" s="61"/>
      <c r="AUI75" s="62"/>
      <c r="AUJ75" s="63"/>
      <c r="AUK75" s="56"/>
      <c r="AUL75" s="69"/>
      <c r="AUM75" s="58"/>
      <c r="AUN75" s="59"/>
      <c r="AUO75" s="60"/>
      <c r="AUP75" s="61"/>
      <c r="AUQ75" s="62"/>
      <c r="AUR75" s="63"/>
      <c r="AUS75" s="56"/>
      <c r="AUT75" s="69"/>
      <c r="AUU75" s="58"/>
      <c r="AUV75" s="59"/>
      <c r="AUW75" s="60"/>
      <c r="AUX75" s="61"/>
      <c r="AUY75" s="62"/>
      <c r="AUZ75" s="63"/>
      <c r="AVA75" s="56"/>
      <c r="AVB75" s="69"/>
      <c r="AVC75" s="58"/>
      <c r="AVD75" s="59"/>
      <c r="AVE75" s="60"/>
      <c r="AVF75" s="61"/>
      <c r="AVG75" s="62"/>
      <c r="AVH75" s="63"/>
      <c r="AVI75" s="56"/>
      <c r="AVJ75" s="69"/>
      <c r="AVK75" s="58"/>
      <c r="AVL75" s="59"/>
      <c r="AVM75" s="60"/>
      <c r="AVN75" s="61"/>
      <c r="AVO75" s="62"/>
      <c r="AVP75" s="63"/>
      <c r="AVQ75" s="56"/>
      <c r="AVR75" s="69"/>
      <c r="AVS75" s="58"/>
      <c r="AVT75" s="59"/>
      <c r="AVU75" s="60"/>
      <c r="AVV75" s="61"/>
      <c r="AVW75" s="62"/>
      <c r="AVX75" s="63"/>
      <c r="AVY75" s="56"/>
      <c r="AVZ75" s="69"/>
      <c r="AWA75" s="58"/>
      <c r="AWB75" s="59"/>
      <c r="AWC75" s="60"/>
      <c r="AWD75" s="61"/>
      <c r="AWE75" s="62"/>
      <c r="AWF75" s="63"/>
      <c r="AWG75" s="56"/>
      <c r="AWH75" s="69"/>
      <c r="AWI75" s="58"/>
      <c r="AWJ75" s="59"/>
      <c r="AWK75" s="60"/>
      <c r="AWL75" s="61"/>
      <c r="AWM75" s="62"/>
      <c r="AWN75" s="63"/>
      <c r="AWO75" s="56"/>
      <c r="AWP75" s="69"/>
      <c r="AWQ75" s="58"/>
      <c r="AWR75" s="59"/>
      <c r="AWS75" s="60"/>
      <c r="AWT75" s="61"/>
      <c r="AWU75" s="62"/>
      <c r="AWV75" s="63"/>
      <c r="AWW75" s="56"/>
      <c r="AWX75" s="69"/>
      <c r="AWY75" s="58"/>
      <c r="AWZ75" s="59"/>
      <c r="AXA75" s="60"/>
      <c r="AXB75" s="61"/>
      <c r="AXC75" s="62"/>
      <c r="AXD75" s="63"/>
      <c r="AXE75" s="56"/>
      <c r="AXF75" s="69"/>
      <c r="AXG75" s="58"/>
      <c r="AXH75" s="59"/>
      <c r="AXI75" s="60"/>
      <c r="AXJ75" s="61"/>
      <c r="AXK75" s="62"/>
      <c r="AXL75" s="63"/>
      <c r="AXM75" s="56"/>
      <c r="AXN75" s="69"/>
      <c r="AXO75" s="58"/>
      <c r="AXP75" s="59"/>
      <c r="AXQ75" s="60"/>
      <c r="AXR75" s="61"/>
      <c r="AXS75" s="62"/>
      <c r="AXT75" s="63"/>
      <c r="AXU75" s="56"/>
      <c r="AXV75" s="69"/>
      <c r="AXW75" s="58"/>
      <c r="AXX75" s="59"/>
      <c r="AXY75" s="60"/>
      <c r="AXZ75" s="61"/>
      <c r="AYA75" s="62"/>
      <c r="AYB75" s="63"/>
      <c r="AYC75" s="56"/>
      <c r="AYD75" s="69"/>
      <c r="AYE75" s="58"/>
      <c r="AYF75" s="59"/>
      <c r="AYG75" s="60"/>
      <c r="AYH75" s="61"/>
      <c r="AYI75" s="62"/>
      <c r="AYJ75" s="63"/>
      <c r="AYK75" s="56"/>
      <c r="AYL75" s="69"/>
      <c r="AYM75" s="58"/>
      <c r="AYN75" s="59"/>
      <c r="AYO75" s="60"/>
      <c r="AYP75" s="61"/>
      <c r="AYQ75" s="62"/>
      <c r="AYR75" s="63"/>
      <c r="AYS75" s="56"/>
      <c r="AYT75" s="69"/>
      <c r="AYU75" s="58"/>
      <c r="AYV75" s="59"/>
      <c r="AYW75" s="60"/>
      <c r="AYX75" s="61"/>
      <c r="AYY75" s="62"/>
      <c r="AYZ75" s="63"/>
      <c r="AZA75" s="56"/>
      <c r="AZB75" s="69"/>
      <c r="AZC75" s="58"/>
      <c r="AZD75" s="59"/>
      <c r="AZE75" s="60"/>
      <c r="AZF75" s="61"/>
      <c r="AZG75" s="62"/>
      <c r="AZH75" s="63"/>
      <c r="AZI75" s="56"/>
      <c r="AZJ75" s="69"/>
      <c r="AZK75" s="58"/>
      <c r="AZL75" s="59"/>
      <c r="AZM75" s="60"/>
      <c r="AZN75" s="61"/>
      <c r="AZO75" s="62"/>
      <c r="AZP75" s="63"/>
      <c r="AZQ75" s="56"/>
      <c r="AZR75" s="69"/>
      <c r="AZS75" s="58"/>
      <c r="AZT75" s="59"/>
      <c r="AZU75" s="60"/>
      <c r="AZV75" s="61"/>
      <c r="AZW75" s="62"/>
      <c r="AZX75" s="63"/>
      <c r="AZY75" s="56"/>
      <c r="AZZ75" s="69"/>
      <c r="BAA75" s="58"/>
      <c r="BAB75" s="59"/>
      <c r="BAC75" s="60"/>
      <c r="BAD75" s="61"/>
      <c r="BAE75" s="62"/>
      <c r="BAF75" s="63"/>
      <c r="BAG75" s="56"/>
      <c r="BAH75" s="69"/>
      <c r="BAI75" s="58"/>
      <c r="BAJ75" s="59"/>
      <c r="BAK75" s="60"/>
      <c r="BAL75" s="61"/>
      <c r="BAM75" s="62"/>
      <c r="BAN75" s="63"/>
      <c r="BAO75" s="56"/>
      <c r="BAP75" s="69"/>
      <c r="BAQ75" s="58"/>
      <c r="BAR75" s="59"/>
      <c r="BAS75" s="60"/>
      <c r="BAT75" s="61"/>
      <c r="BAU75" s="62"/>
      <c r="BAV75" s="63"/>
      <c r="BAW75" s="56"/>
      <c r="BAX75" s="69"/>
      <c r="BAY75" s="58"/>
      <c r="BAZ75" s="59"/>
      <c r="BBA75" s="60"/>
      <c r="BBB75" s="61"/>
      <c r="BBC75" s="62"/>
      <c r="BBD75" s="63"/>
      <c r="BBE75" s="56"/>
      <c r="BBF75" s="69"/>
      <c r="BBG75" s="58"/>
      <c r="BBH75" s="59"/>
      <c r="BBI75" s="60"/>
      <c r="BBJ75" s="61"/>
      <c r="BBK75" s="62"/>
      <c r="BBL75" s="63"/>
      <c r="BBM75" s="56"/>
      <c r="BBN75" s="69"/>
      <c r="BBO75" s="58"/>
      <c r="BBP75" s="59"/>
      <c r="BBQ75" s="60"/>
      <c r="BBR75" s="61"/>
      <c r="BBS75" s="62"/>
      <c r="BBT75" s="63"/>
      <c r="BBU75" s="56"/>
      <c r="BBV75" s="69"/>
      <c r="BBW75" s="58"/>
      <c r="BBX75" s="59"/>
      <c r="BBY75" s="60"/>
      <c r="BBZ75" s="61"/>
      <c r="BCA75" s="62"/>
      <c r="BCB75" s="63"/>
      <c r="BCC75" s="56"/>
      <c r="BCD75" s="69"/>
      <c r="BCE75" s="58"/>
      <c r="BCF75" s="59"/>
      <c r="BCG75" s="60"/>
      <c r="BCH75" s="61"/>
      <c r="BCI75" s="62"/>
      <c r="BCJ75" s="63"/>
      <c r="BCK75" s="56"/>
      <c r="BCL75" s="69"/>
      <c r="BCM75" s="58"/>
      <c r="BCN75" s="59"/>
      <c r="BCO75" s="60"/>
      <c r="BCP75" s="61"/>
      <c r="BCQ75" s="62"/>
      <c r="BCR75" s="63"/>
      <c r="BCS75" s="56"/>
      <c r="BCT75" s="69"/>
      <c r="BCU75" s="58"/>
      <c r="BCV75" s="59"/>
      <c r="BCW75" s="60"/>
      <c r="BCX75" s="61"/>
      <c r="BCY75" s="62"/>
      <c r="BCZ75" s="63"/>
      <c r="BDA75" s="56"/>
      <c r="BDB75" s="69"/>
      <c r="BDC75" s="58"/>
      <c r="BDD75" s="59"/>
      <c r="BDE75" s="60"/>
      <c r="BDF75" s="61"/>
      <c r="BDG75" s="62"/>
      <c r="BDH75" s="63"/>
      <c r="BDI75" s="56"/>
      <c r="BDJ75" s="69"/>
      <c r="BDK75" s="58"/>
      <c r="BDL75" s="59"/>
      <c r="BDM75" s="60"/>
      <c r="BDN75" s="61"/>
      <c r="BDO75" s="62"/>
      <c r="BDP75" s="63"/>
      <c r="BDQ75" s="56"/>
      <c r="BDR75" s="69"/>
      <c r="BDS75" s="58"/>
      <c r="BDT75" s="59"/>
      <c r="BDU75" s="60"/>
      <c r="BDV75" s="61"/>
      <c r="BDW75" s="62"/>
      <c r="BDX75" s="63"/>
      <c r="BDY75" s="56"/>
      <c r="BDZ75" s="69"/>
      <c r="BEA75" s="58"/>
      <c r="BEB75" s="59"/>
      <c r="BEC75" s="60"/>
      <c r="BED75" s="61"/>
      <c r="BEE75" s="62"/>
      <c r="BEF75" s="63"/>
      <c r="BEG75" s="56"/>
      <c r="BEH75" s="69"/>
      <c r="BEI75" s="58"/>
      <c r="BEJ75" s="59"/>
      <c r="BEK75" s="60"/>
      <c r="BEL75" s="61"/>
      <c r="BEM75" s="62"/>
      <c r="BEN75" s="63"/>
      <c r="BEO75" s="56"/>
      <c r="BEP75" s="69"/>
      <c r="BEQ75" s="58"/>
      <c r="BER75" s="59"/>
      <c r="BES75" s="60"/>
      <c r="BET75" s="61"/>
      <c r="BEU75" s="62"/>
      <c r="BEV75" s="63"/>
      <c r="BEW75" s="56"/>
      <c r="BEX75" s="69"/>
      <c r="BEY75" s="58"/>
      <c r="BEZ75" s="59"/>
      <c r="BFA75" s="60"/>
      <c r="BFB75" s="61"/>
      <c r="BFC75" s="62"/>
      <c r="BFD75" s="63"/>
      <c r="BFE75" s="56"/>
      <c r="BFF75" s="69"/>
      <c r="BFG75" s="58"/>
      <c r="BFH75" s="59"/>
      <c r="BFI75" s="60"/>
      <c r="BFJ75" s="61"/>
      <c r="BFK75" s="62"/>
      <c r="BFL75" s="63"/>
      <c r="BFM75" s="56"/>
      <c r="BFN75" s="69"/>
      <c r="BFO75" s="58"/>
      <c r="BFP75" s="59"/>
      <c r="BFQ75" s="60"/>
      <c r="BFR75" s="61"/>
      <c r="BFS75" s="62"/>
      <c r="BFT75" s="63"/>
      <c r="BFU75" s="56"/>
      <c r="BFV75" s="69"/>
      <c r="BFW75" s="58"/>
      <c r="BFX75" s="59"/>
      <c r="BFY75" s="60"/>
      <c r="BFZ75" s="61"/>
      <c r="BGA75" s="62"/>
      <c r="BGB75" s="63"/>
      <c r="BGC75" s="56"/>
      <c r="BGD75" s="69"/>
      <c r="BGE75" s="58"/>
      <c r="BGF75" s="59"/>
      <c r="BGG75" s="60"/>
      <c r="BGH75" s="61"/>
      <c r="BGI75" s="62"/>
      <c r="BGJ75" s="63"/>
      <c r="BGK75" s="56"/>
      <c r="BGL75" s="69"/>
      <c r="BGM75" s="58"/>
      <c r="BGN75" s="59"/>
      <c r="BGO75" s="60"/>
      <c r="BGP75" s="61"/>
      <c r="BGQ75" s="62"/>
      <c r="BGR75" s="63"/>
      <c r="BGS75" s="56"/>
      <c r="BGT75" s="69"/>
      <c r="BGU75" s="58"/>
      <c r="BGV75" s="59"/>
      <c r="BGW75" s="60"/>
      <c r="BGX75" s="61"/>
      <c r="BGY75" s="62"/>
      <c r="BGZ75" s="63"/>
      <c r="BHA75" s="56"/>
      <c r="BHB75" s="69"/>
      <c r="BHC75" s="58"/>
      <c r="BHD75" s="59"/>
      <c r="BHE75" s="60"/>
      <c r="BHF75" s="61"/>
      <c r="BHG75" s="62"/>
      <c r="BHH75" s="63"/>
      <c r="BHI75" s="56"/>
      <c r="BHJ75" s="69"/>
      <c r="BHK75" s="58"/>
      <c r="BHL75" s="59"/>
      <c r="BHM75" s="60"/>
      <c r="BHN75" s="61"/>
      <c r="BHO75" s="62"/>
      <c r="BHP75" s="63"/>
      <c r="BHQ75" s="56"/>
      <c r="BHR75" s="69"/>
      <c r="BHS75" s="58"/>
      <c r="BHT75" s="59"/>
      <c r="BHU75" s="60"/>
      <c r="BHV75" s="61"/>
      <c r="BHW75" s="62"/>
      <c r="BHX75" s="63"/>
      <c r="BHY75" s="56"/>
      <c r="BHZ75" s="69"/>
      <c r="BIA75" s="58"/>
      <c r="BIB75" s="59"/>
      <c r="BIC75" s="60"/>
      <c r="BID75" s="61"/>
      <c r="BIE75" s="62"/>
      <c r="BIF75" s="63"/>
      <c r="BIG75" s="56"/>
      <c r="BIH75" s="69"/>
      <c r="BII75" s="58"/>
      <c r="BIJ75" s="59"/>
      <c r="BIK75" s="60"/>
      <c r="BIL75" s="61"/>
      <c r="BIM75" s="62"/>
      <c r="BIN75" s="63"/>
      <c r="BIO75" s="56"/>
      <c r="BIP75" s="69"/>
      <c r="BIQ75" s="58"/>
      <c r="BIR75" s="59"/>
      <c r="BIS75" s="60"/>
      <c r="BIT75" s="61"/>
      <c r="BIU75" s="62"/>
      <c r="BIV75" s="63"/>
      <c r="BIW75" s="56"/>
      <c r="BIX75" s="69"/>
      <c r="BIY75" s="58"/>
      <c r="BIZ75" s="59"/>
      <c r="BJA75" s="60"/>
      <c r="BJB75" s="61"/>
      <c r="BJC75" s="62"/>
      <c r="BJD75" s="63"/>
      <c r="BJE75" s="56"/>
      <c r="BJF75" s="69"/>
      <c r="BJG75" s="58"/>
      <c r="BJH75" s="59"/>
      <c r="BJI75" s="60"/>
      <c r="BJJ75" s="61"/>
      <c r="BJK75" s="62"/>
      <c r="BJL75" s="63"/>
      <c r="BJM75" s="56"/>
      <c r="BJN75" s="69"/>
      <c r="BJO75" s="58"/>
      <c r="BJP75" s="59"/>
      <c r="BJQ75" s="60"/>
      <c r="BJR75" s="61"/>
      <c r="BJS75" s="62"/>
      <c r="BJT75" s="63"/>
      <c r="BJU75" s="56"/>
      <c r="BJV75" s="69"/>
      <c r="BJW75" s="58"/>
      <c r="BJX75" s="59"/>
      <c r="BJY75" s="60"/>
      <c r="BJZ75" s="61"/>
      <c r="BKA75" s="62"/>
      <c r="BKB75" s="63"/>
      <c r="BKC75" s="56"/>
      <c r="BKD75" s="69"/>
      <c r="BKE75" s="58"/>
      <c r="BKF75" s="59"/>
      <c r="BKG75" s="60"/>
      <c r="BKH75" s="61"/>
      <c r="BKI75" s="62"/>
      <c r="BKJ75" s="63"/>
      <c r="BKK75" s="56"/>
      <c r="BKL75" s="69"/>
      <c r="BKM75" s="58"/>
      <c r="BKN75" s="59"/>
      <c r="BKO75" s="60"/>
      <c r="BKP75" s="61"/>
      <c r="BKQ75" s="62"/>
      <c r="BKR75" s="63"/>
      <c r="BKS75" s="56"/>
      <c r="BKT75" s="69"/>
      <c r="BKU75" s="58"/>
      <c r="BKV75" s="59"/>
      <c r="BKW75" s="60"/>
      <c r="BKX75" s="61"/>
      <c r="BKY75" s="62"/>
      <c r="BKZ75" s="63"/>
      <c r="BLA75" s="56"/>
      <c r="BLB75" s="69"/>
      <c r="BLC75" s="58"/>
      <c r="BLD75" s="59"/>
      <c r="BLE75" s="60"/>
      <c r="BLF75" s="61"/>
      <c r="BLG75" s="62"/>
      <c r="BLH75" s="63"/>
      <c r="BLI75" s="56"/>
      <c r="BLJ75" s="69"/>
      <c r="BLK75" s="58"/>
      <c r="BLL75" s="59"/>
      <c r="BLM75" s="60"/>
      <c r="BLN75" s="61"/>
      <c r="BLO75" s="62"/>
      <c r="BLP75" s="63"/>
      <c r="BLQ75" s="56"/>
      <c r="BLR75" s="69"/>
      <c r="BLS75" s="58"/>
      <c r="BLT75" s="59"/>
      <c r="BLU75" s="60"/>
      <c r="BLV75" s="61"/>
      <c r="BLW75" s="62"/>
      <c r="BLX75" s="63"/>
      <c r="BLY75" s="56"/>
      <c r="BLZ75" s="69"/>
      <c r="BMA75" s="58"/>
      <c r="BMB75" s="59"/>
      <c r="BMC75" s="60"/>
      <c r="BMD75" s="61"/>
      <c r="BME75" s="62"/>
      <c r="BMF75" s="63"/>
      <c r="BMG75" s="56"/>
      <c r="BMH75" s="69"/>
      <c r="BMI75" s="58"/>
      <c r="BMJ75" s="59"/>
      <c r="BMK75" s="60"/>
      <c r="BML75" s="61"/>
      <c r="BMM75" s="62"/>
      <c r="BMN75" s="63"/>
      <c r="BMO75" s="56"/>
      <c r="BMP75" s="69"/>
      <c r="BMQ75" s="58"/>
      <c r="BMR75" s="59"/>
      <c r="BMS75" s="60"/>
      <c r="BMT75" s="61"/>
      <c r="BMU75" s="62"/>
      <c r="BMV75" s="63"/>
      <c r="BMW75" s="56"/>
      <c r="BMX75" s="69"/>
      <c r="BMY75" s="58"/>
      <c r="BMZ75" s="59"/>
      <c r="BNA75" s="60"/>
      <c r="BNB75" s="61"/>
      <c r="BNC75" s="62"/>
      <c r="BND75" s="63"/>
      <c r="BNE75" s="56"/>
      <c r="BNF75" s="69"/>
      <c r="BNG75" s="58"/>
      <c r="BNH75" s="59"/>
      <c r="BNI75" s="60"/>
      <c r="BNJ75" s="61"/>
      <c r="BNK75" s="62"/>
      <c r="BNL75" s="63"/>
      <c r="BNM75" s="56"/>
      <c r="BNN75" s="69"/>
      <c r="BNO75" s="58"/>
      <c r="BNP75" s="59"/>
      <c r="BNQ75" s="60"/>
      <c r="BNR75" s="61"/>
      <c r="BNS75" s="62"/>
      <c r="BNT75" s="63"/>
      <c r="BNU75" s="56"/>
      <c r="BNV75" s="69"/>
      <c r="BNW75" s="58"/>
      <c r="BNX75" s="59"/>
      <c r="BNY75" s="60"/>
      <c r="BNZ75" s="61"/>
      <c r="BOA75" s="62"/>
      <c r="BOB75" s="63"/>
      <c r="BOC75" s="56"/>
      <c r="BOD75" s="69"/>
      <c r="BOE75" s="58"/>
      <c r="BOF75" s="59"/>
      <c r="BOG75" s="60"/>
      <c r="BOH75" s="61"/>
      <c r="BOI75" s="62"/>
      <c r="BOJ75" s="63"/>
      <c r="BOK75" s="56"/>
      <c r="BOL75" s="69"/>
      <c r="BOM75" s="58"/>
      <c r="BON75" s="59"/>
      <c r="BOO75" s="60"/>
      <c r="BOP75" s="61"/>
      <c r="BOQ75" s="62"/>
      <c r="BOR75" s="63"/>
      <c r="BOS75" s="56"/>
      <c r="BOT75" s="69"/>
      <c r="BOU75" s="58"/>
      <c r="BOV75" s="59"/>
      <c r="BOW75" s="60"/>
      <c r="BOX75" s="61"/>
      <c r="BOY75" s="62"/>
      <c r="BOZ75" s="63"/>
      <c r="BPA75" s="56"/>
      <c r="BPB75" s="69"/>
      <c r="BPC75" s="58"/>
      <c r="BPD75" s="59"/>
      <c r="BPE75" s="60"/>
      <c r="BPF75" s="61"/>
      <c r="BPG75" s="62"/>
      <c r="BPH75" s="63"/>
      <c r="BPI75" s="56"/>
      <c r="BPJ75" s="69"/>
      <c r="BPK75" s="58"/>
      <c r="BPL75" s="59"/>
      <c r="BPM75" s="60"/>
      <c r="BPN75" s="61"/>
      <c r="BPO75" s="62"/>
      <c r="BPP75" s="63"/>
      <c r="BPQ75" s="56"/>
      <c r="BPR75" s="69"/>
      <c r="BPS75" s="58"/>
      <c r="BPT75" s="59"/>
      <c r="BPU75" s="60"/>
      <c r="BPV75" s="61"/>
      <c r="BPW75" s="62"/>
      <c r="BPX75" s="63"/>
      <c r="BPY75" s="56"/>
      <c r="BPZ75" s="69"/>
      <c r="BQA75" s="58"/>
      <c r="BQB75" s="59"/>
      <c r="BQC75" s="60"/>
      <c r="BQD75" s="61"/>
      <c r="BQE75" s="62"/>
      <c r="BQF75" s="63"/>
      <c r="BQG75" s="56"/>
      <c r="BQH75" s="69"/>
      <c r="BQI75" s="58"/>
      <c r="BQJ75" s="59"/>
      <c r="BQK75" s="60"/>
      <c r="BQL75" s="61"/>
      <c r="BQM75" s="62"/>
      <c r="BQN75" s="63"/>
      <c r="BQO75" s="56"/>
      <c r="BQP75" s="69"/>
      <c r="BQQ75" s="58"/>
      <c r="BQR75" s="59"/>
      <c r="BQS75" s="60"/>
      <c r="BQT75" s="61"/>
      <c r="BQU75" s="62"/>
      <c r="BQV75" s="63"/>
      <c r="BQW75" s="56"/>
      <c r="BQX75" s="69"/>
      <c r="BQY75" s="58"/>
      <c r="BQZ75" s="59"/>
      <c r="BRA75" s="60"/>
      <c r="BRB75" s="61"/>
      <c r="BRC75" s="62"/>
      <c r="BRD75" s="63"/>
      <c r="BRE75" s="56"/>
      <c r="BRF75" s="69"/>
      <c r="BRG75" s="58"/>
      <c r="BRH75" s="59"/>
      <c r="BRI75" s="60"/>
      <c r="BRJ75" s="61"/>
      <c r="BRK75" s="62"/>
      <c r="BRL75" s="63"/>
      <c r="BRM75" s="56"/>
      <c r="BRN75" s="69"/>
      <c r="BRO75" s="58"/>
      <c r="BRP75" s="59"/>
      <c r="BRQ75" s="60"/>
      <c r="BRR75" s="61"/>
      <c r="BRS75" s="62"/>
      <c r="BRT75" s="63"/>
      <c r="BRU75" s="56"/>
      <c r="BRV75" s="69"/>
      <c r="BRW75" s="58"/>
      <c r="BRX75" s="59"/>
      <c r="BRY75" s="60"/>
      <c r="BRZ75" s="61"/>
      <c r="BSA75" s="62"/>
      <c r="BSB75" s="63"/>
      <c r="BSC75" s="56"/>
      <c r="BSD75" s="69"/>
      <c r="BSE75" s="58"/>
      <c r="BSF75" s="59"/>
      <c r="BSG75" s="60"/>
      <c r="BSH75" s="61"/>
      <c r="BSI75" s="62"/>
      <c r="BSJ75" s="63"/>
      <c r="BSK75" s="56"/>
      <c r="BSL75" s="69"/>
      <c r="BSM75" s="58"/>
      <c r="BSN75" s="59"/>
      <c r="BSO75" s="60"/>
      <c r="BSP75" s="61"/>
      <c r="BSQ75" s="62"/>
      <c r="BSR75" s="63"/>
      <c r="BSS75" s="56"/>
      <c r="BST75" s="69"/>
      <c r="BSU75" s="58"/>
      <c r="BSV75" s="59"/>
      <c r="BSW75" s="60"/>
      <c r="BSX75" s="61"/>
      <c r="BSY75" s="62"/>
      <c r="BSZ75" s="63"/>
      <c r="BTA75" s="56"/>
      <c r="BTB75" s="69"/>
      <c r="BTC75" s="58"/>
      <c r="BTD75" s="59"/>
      <c r="BTE75" s="60"/>
      <c r="BTF75" s="61"/>
      <c r="BTG75" s="62"/>
      <c r="BTH75" s="63"/>
      <c r="BTI75" s="56"/>
      <c r="BTJ75" s="69"/>
      <c r="BTK75" s="58"/>
      <c r="BTL75" s="59"/>
      <c r="BTM75" s="60"/>
      <c r="BTN75" s="61"/>
      <c r="BTO75" s="62"/>
      <c r="BTP75" s="63"/>
      <c r="BTQ75" s="56"/>
      <c r="BTR75" s="69"/>
      <c r="BTS75" s="58"/>
      <c r="BTT75" s="59"/>
      <c r="BTU75" s="60"/>
      <c r="BTV75" s="61"/>
      <c r="BTW75" s="62"/>
      <c r="BTX75" s="63"/>
      <c r="BTY75" s="56"/>
      <c r="BTZ75" s="69"/>
      <c r="BUA75" s="58"/>
      <c r="BUB75" s="59"/>
      <c r="BUC75" s="60"/>
      <c r="BUD75" s="61"/>
      <c r="BUE75" s="62"/>
      <c r="BUF75" s="63"/>
      <c r="BUG75" s="56"/>
      <c r="BUH75" s="69"/>
      <c r="BUI75" s="58"/>
      <c r="BUJ75" s="59"/>
      <c r="BUK75" s="60"/>
      <c r="BUL75" s="61"/>
      <c r="BUM75" s="62"/>
      <c r="BUN75" s="63"/>
      <c r="BUO75" s="56"/>
      <c r="BUP75" s="69"/>
      <c r="BUQ75" s="58"/>
      <c r="BUR75" s="59"/>
      <c r="BUS75" s="60"/>
      <c r="BUT75" s="61"/>
      <c r="BUU75" s="62"/>
      <c r="BUV75" s="63"/>
      <c r="BUW75" s="56"/>
      <c r="BUX75" s="69"/>
      <c r="BUY75" s="58"/>
      <c r="BUZ75" s="59"/>
      <c r="BVA75" s="60"/>
      <c r="BVB75" s="61"/>
      <c r="BVC75" s="62"/>
      <c r="BVD75" s="63"/>
      <c r="BVE75" s="56"/>
      <c r="BVF75" s="69"/>
      <c r="BVG75" s="58"/>
      <c r="BVH75" s="59"/>
      <c r="BVI75" s="60"/>
      <c r="BVJ75" s="61"/>
      <c r="BVK75" s="62"/>
      <c r="BVL75" s="63"/>
      <c r="BVM75" s="56"/>
      <c r="BVN75" s="69"/>
      <c r="BVO75" s="58"/>
      <c r="BVP75" s="59"/>
      <c r="BVQ75" s="60"/>
      <c r="BVR75" s="61"/>
      <c r="BVS75" s="62"/>
      <c r="BVT75" s="63"/>
      <c r="BVU75" s="56"/>
      <c r="BVV75" s="69"/>
      <c r="BVW75" s="58"/>
      <c r="BVX75" s="59"/>
      <c r="BVY75" s="60"/>
      <c r="BVZ75" s="61"/>
      <c r="BWA75" s="62"/>
      <c r="BWB75" s="63"/>
      <c r="BWC75" s="56"/>
      <c r="BWD75" s="69"/>
      <c r="BWE75" s="58"/>
      <c r="BWF75" s="59"/>
      <c r="BWG75" s="60"/>
      <c r="BWH75" s="61"/>
      <c r="BWI75" s="62"/>
      <c r="BWJ75" s="63"/>
      <c r="BWK75" s="56"/>
      <c r="BWL75" s="69"/>
      <c r="BWM75" s="58"/>
      <c r="BWN75" s="59"/>
      <c r="BWO75" s="60"/>
      <c r="BWP75" s="61"/>
      <c r="BWQ75" s="62"/>
      <c r="BWR75" s="63"/>
      <c r="BWS75" s="56"/>
      <c r="BWT75" s="69"/>
      <c r="BWU75" s="58"/>
      <c r="BWV75" s="59"/>
      <c r="BWW75" s="60"/>
      <c r="BWX75" s="61"/>
      <c r="BWY75" s="62"/>
      <c r="BWZ75" s="63"/>
      <c r="BXA75" s="56"/>
      <c r="BXB75" s="69"/>
      <c r="BXC75" s="58"/>
      <c r="BXD75" s="59"/>
      <c r="BXE75" s="60"/>
      <c r="BXF75" s="61"/>
      <c r="BXG75" s="62"/>
      <c r="BXH75" s="63"/>
      <c r="BXI75" s="56"/>
      <c r="BXJ75" s="69"/>
      <c r="BXK75" s="58"/>
      <c r="BXL75" s="59"/>
      <c r="BXM75" s="60"/>
      <c r="BXN75" s="61"/>
      <c r="BXO75" s="62"/>
      <c r="BXP75" s="63"/>
      <c r="BXQ75" s="56"/>
      <c r="BXR75" s="69"/>
      <c r="BXS75" s="58"/>
      <c r="BXT75" s="59"/>
      <c r="BXU75" s="60"/>
      <c r="BXV75" s="61"/>
      <c r="BXW75" s="62"/>
      <c r="BXX75" s="63"/>
      <c r="BXY75" s="56"/>
      <c r="BXZ75" s="69"/>
      <c r="BYA75" s="58"/>
      <c r="BYB75" s="59"/>
      <c r="BYC75" s="60"/>
      <c r="BYD75" s="61"/>
      <c r="BYE75" s="62"/>
      <c r="BYF75" s="63"/>
      <c r="BYG75" s="56"/>
      <c r="BYH75" s="69"/>
      <c r="BYI75" s="58"/>
      <c r="BYJ75" s="59"/>
      <c r="BYK75" s="60"/>
      <c r="BYL75" s="61"/>
      <c r="BYM75" s="62"/>
      <c r="BYN75" s="63"/>
      <c r="BYO75" s="56"/>
      <c r="BYP75" s="69"/>
      <c r="BYQ75" s="58"/>
      <c r="BYR75" s="59"/>
      <c r="BYS75" s="60"/>
      <c r="BYT75" s="61"/>
      <c r="BYU75" s="62"/>
      <c r="BYV75" s="63"/>
      <c r="BYW75" s="56"/>
      <c r="BYX75" s="69"/>
      <c r="BYY75" s="58"/>
      <c r="BYZ75" s="59"/>
      <c r="BZA75" s="60"/>
      <c r="BZB75" s="61"/>
      <c r="BZC75" s="62"/>
      <c r="BZD75" s="63"/>
      <c r="BZE75" s="56"/>
      <c r="BZF75" s="69"/>
      <c r="BZG75" s="58"/>
      <c r="BZH75" s="59"/>
      <c r="BZI75" s="60"/>
      <c r="BZJ75" s="61"/>
      <c r="BZK75" s="62"/>
      <c r="BZL75" s="63"/>
      <c r="BZM75" s="56"/>
      <c r="BZN75" s="69"/>
      <c r="BZO75" s="58"/>
      <c r="BZP75" s="59"/>
      <c r="BZQ75" s="60"/>
      <c r="BZR75" s="61"/>
      <c r="BZS75" s="62"/>
      <c r="BZT75" s="63"/>
      <c r="BZU75" s="56"/>
      <c r="BZV75" s="69"/>
      <c r="BZW75" s="58"/>
      <c r="BZX75" s="59"/>
      <c r="BZY75" s="60"/>
      <c r="BZZ75" s="61"/>
      <c r="CAA75" s="62"/>
      <c r="CAB75" s="63"/>
      <c r="CAC75" s="56"/>
      <c r="CAD75" s="69"/>
      <c r="CAE75" s="58"/>
      <c r="CAF75" s="59"/>
      <c r="CAG75" s="60"/>
      <c r="CAH75" s="61"/>
      <c r="CAI75" s="62"/>
      <c r="CAJ75" s="63"/>
      <c r="CAK75" s="56"/>
      <c r="CAL75" s="69"/>
      <c r="CAM75" s="58"/>
      <c r="CAN75" s="59"/>
      <c r="CAO75" s="60"/>
      <c r="CAP75" s="61"/>
      <c r="CAQ75" s="62"/>
      <c r="CAR75" s="63"/>
      <c r="CAS75" s="56"/>
      <c r="CAT75" s="69"/>
      <c r="CAU75" s="58"/>
      <c r="CAV75" s="59"/>
      <c r="CAW75" s="60"/>
      <c r="CAX75" s="61"/>
      <c r="CAY75" s="62"/>
      <c r="CAZ75" s="63"/>
      <c r="CBA75" s="56"/>
      <c r="CBB75" s="69"/>
      <c r="CBC75" s="58"/>
      <c r="CBD75" s="59"/>
      <c r="CBE75" s="60"/>
      <c r="CBF75" s="61"/>
      <c r="CBG75" s="62"/>
      <c r="CBH75" s="63"/>
      <c r="CBI75" s="56"/>
      <c r="CBJ75" s="69"/>
      <c r="CBK75" s="58"/>
      <c r="CBL75" s="59"/>
      <c r="CBM75" s="60"/>
      <c r="CBN75" s="61"/>
      <c r="CBO75" s="62"/>
      <c r="CBP75" s="63"/>
      <c r="CBQ75" s="56"/>
      <c r="CBR75" s="69"/>
      <c r="CBS75" s="58"/>
      <c r="CBT75" s="59"/>
      <c r="CBU75" s="60"/>
      <c r="CBV75" s="61"/>
      <c r="CBW75" s="62"/>
      <c r="CBX75" s="63"/>
      <c r="CBY75" s="56"/>
      <c r="CBZ75" s="69"/>
      <c r="CCA75" s="58"/>
      <c r="CCB75" s="59"/>
      <c r="CCC75" s="60"/>
      <c r="CCD75" s="61"/>
      <c r="CCE75" s="62"/>
      <c r="CCF75" s="63"/>
      <c r="CCG75" s="56"/>
      <c r="CCH75" s="69"/>
      <c r="CCI75" s="58"/>
      <c r="CCJ75" s="59"/>
      <c r="CCK75" s="60"/>
      <c r="CCL75" s="61"/>
      <c r="CCM75" s="62"/>
      <c r="CCN75" s="63"/>
      <c r="CCO75" s="56"/>
      <c r="CCP75" s="69"/>
      <c r="CCQ75" s="58"/>
      <c r="CCR75" s="59"/>
      <c r="CCS75" s="60"/>
      <c r="CCT75" s="61"/>
      <c r="CCU75" s="62"/>
      <c r="CCV75" s="63"/>
      <c r="CCW75" s="56"/>
      <c r="CCX75" s="69"/>
      <c r="CCY75" s="58"/>
      <c r="CCZ75" s="59"/>
      <c r="CDA75" s="60"/>
      <c r="CDB75" s="61"/>
      <c r="CDC75" s="62"/>
      <c r="CDD75" s="63"/>
      <c r="CDE75" s="56"/>
      <c r="CDF75" s="69"/>
      <c r="CDG75" s="58"/>
      <c r="CDH75" s="59"/>
      <c r="CDI75" s="60"/>
      <c r="CDJ75" s="61"/>
      <c r="CDK75" s="62"/>
      <c r="CDL75" s="63"/>
      <c r="CDM75" s="56"/>
      <c r="CDN75" s="69"/>
      <c r="CDO75" s="58"/>
      <c r="CDP75" s="59"/>
      <c r="CDQ75" s="60"/>
      <c r="CDR75" s="61"/>
      <c r="CDS75" s="62"/>
      <c r="CDT75" s="63"/>
      <c r="CDU75" s="56"/>
      <c r="CDV75" s="69"/>
      <c r="CDW75" s="58"/>
      <c r="CDX75" s="59"/>
      <c r="CDY75" s="60"/>
      <c r="CDZ75" s="61"/>
      <c r="CEA75" s="62"/>
      <c r="CEB75" s="63"/>
      <c r="CEC75" s="56"/>
      <c r="CED75" s="69"/>
      <c r="CEE75" s="58"/>
      <c r="CEF75" s="59"/>
      <c r="CEG75" s="60"/>
      <c r="CEH75" s="61"/>
      <c r="CEI75" s="62"/>
      <c r="CEJ75" s="63"/>
      <c r="CEK75" s="56"/>
      <c r="CEL75" s="69"/>
      <c r="CEM75" s="58"/>
      <c r="CEN75" s="59"/>
      <c r="CEO75" s="60"/>
      <c r="CEP75" s="61"/>
      <c r="CEQ75" s="62"/>
      <c r="CER75" s="63"/>
      <c r="CES75" s="56"/>
      <c r="CET75" s="69"/>
      <c r="CEU75" s="58"/>
      <c r="CEV75" s="59"/>
      <c r="CEW75" s="60"/>
      <c r="CEX75" s="61"/>
      <c r="CEY75" s="62"/>
      <c r="CEZ75" s="63"/>
      <c r="CFA75" s="56"/>
      <c r="CFB75" s="69"/>
      <c r="CFC75" s="58"/>
      <c r="CFD75" s="59"/>
      <c r="CFE75" s="60"/>
      <c r="CFF75" s="61"/>
      <c r="CFG75" s="62"/>
      <c r="CFH75" s="63"/>
      <c r="CFI75" s="56"/>
      <c r="CFJ75" s="69"/>
      <c r="CFK75" s="58"/>
      <c r="CFL75" s="59"/>
      <c r="CFM75" s="60"/>
      <c r="CFN75" s="61"/>
      <c r="CFO75" s="62"/>
      <c r="CFP75" s="63"/>
      <c r="CFQ75" s="56"/>
      <c r="CFR75" s="69"/>
      <c r="CFS75" s="58"/>
      <c r="CFT75" s="59"/>
      <c r="CFU75" s="60"/>
      <c r="CFV75" s="61"/>
      <c r="CFW75" s="62"/>
      <c r="CFX75" s="63"/>
      <c r="CFY75" s="56"/>
      <c r="CFZ75" s="69"/>
      <c r="CGA75" s="58"/>
      <c r="CGB75" s="59"/>
      <c r="CGC75" s="60"/>
      <c r="CGD75" s="61"/>
      <c r="CGE75" s="62"/>
      <c r="CGF75" s="63"/>
      <c r="CGG75" s="56"/>
      <c r="CGH75" s="69"/>
      <c r="CGI75" s="58"/>
      <c r="CGJ75" s="59"/>
      <c r="CGK75" s="60"/>
      <c r="CGL75" s="61"/>
      <c r="CGM75" s="62"/>
      <c r="CGN75" s="63"/>
      <c r="CGO75" s="56"/>
      <c r="CGP75" s="69"/>
      <c r="CGQ75" s="58"/>
      <c r="CGR75" s="59"/>
      <c r="CGS75" s="60"/>
      <c r="CGT75" s="61"/>
      <c r="CGU75" s="62"/>
      <c r="CGV75" s="63"/>
      <c r="CGW75" s="56"/>
      <c r="CGX75" s="69"/>
      <c r="CGY75" s="58"/>
      <c r="CGZ75" s="59"/>
      <c r="CHA75" s="60"/>
      <c r="CHB75" s="61"/>
      <c r="CHC75" s="62"/>
      <c r="CHD75" s="63"/>
      <c r="CHE75" s="56"/>
      <c r="CHF75" s="69"/>
      <c r="CHG75" s="58"/>
      <c r="CHH75" s="59"/>
      <c r="CHI75" s="60"/>
      <c r="CHJ75" s="61"/>
      <c r="CHK75" s="62"/>
      <c r="CHL75" s="63"/>
      <c r="CHM75" s="56"/>
      <c r="CHN75" s="69"/>
      <c r="CHO75" s="58"/>
      <c r="CHP75" s="59"/>
      <c r="CHQ75" s="60"/>
      <c r="CHR75" s="61"/>
      <c r="CHS75" s="62"/>
      <c r="CHT75" s="63"/>
      <c r="CHU75" s="56"/>
      <c r="CHV75" s="69"/>
      <c r="CHW75" s="58"/>
      <c r="CHX75" s="59"/>
      <c r="CHY75" s="60"/>
      <c r="CHZ75" s="61"/>
      <c r="CIA75" s="62"/>
      <c r="CIB75" s="63"/>
      <c r="CIC75" s="56"/>
      <c r="CID75" s="69"/>
      <c r="CIE75" s="58"/>
      <c r="CIF75" s="59"/>
      <c r="CIG75" s="60"/>
      <c r="CIH75" s="61"/>
      <c r="CII75" s="62"/>
      <c r="CIJ75" s="63"/>
      <c r="CIK75" s="56"/>
      <c r="CIL75" s="69"/>
      <c r="CIM75" s="58"/>
      <c r="CIN75" s="59"/>
      <c r="CIO75" s="60"/>
      <c r="CIP75" s="61"/>
      <c r="CIQ75" s="62"/>
      <c r="CIR75" s="63"/>
      <c r="CIS75" s="56"/>
      <c r="CIT75" s="69"/>
      <c r="CIU75" s="58"/>
      <c r="CIV75" s="59"/>
      <c r="CIW75" s="60"/>
      <c r="CIX75" s="61"/>
      <c r="CIY75" s="62"/>
      <c r="CIZ75" s="63"/>
      <c r="CJA75" s="56"/>
      <c r="CJB75" s="69"/>
      <c r="CJC75" s="58"/>
      <c r="CJD75" s="59"/>
      <c r="CJE75" s="60"/>
      <c r="CJF75" s="61"/>
      <c r="CJG75" s="62"/>
      <c r="CJH75" s="63"/>
      <c r="CJI75" s="56"/>
      <c r="CJJ75" s="69"/>
      <c r="CJK75" s="58"/>
      <c r="CJL75" s="59"/>
      <c r="CJM75" s="60"/>
      <c r="CJN75" s="61"/>
      <c r="CJO75" s="62"/>
      <c r="CJP75" s="63"/>
      <c r="CJQ75" s="56"/>
      <c r="CJR75" s="69"/>
      <c r="CJS75" s="58"/>
      <c r="CJT75" s="59"/>
      <c r="CJU75" s="60"/>
      <c r="CJV75" s="61"/>
      <c r="CJW75" s="62"/>
      <c r="CJX75" s="63"/>
      <c r="CJY75" s="56"/>
      <c r="CJZ75" s="69"/>
      <c r="CKA75" s="58"/>
      <c r="CKB75" s="59"/>
      <c r="CKC75" s="60"/>
      <c r="CKD75" s="61"/>
      <c r="CKE75" s="62"/>
      <c r="CKF75" s="63"/>
      <c r="CKG75" s="56"/>
      <c r="CKH75" s="69"/>
      <c r="CKI75" s="58"/>
      <c r="CKJ75" s="59"/>
      <c r="CKK75" s="60"/>
      <c r="CKL75" s="61"/>
      <c r="CKM75" s="62"/>
      <c r="CKN75" s="63"/>
      <c r="CKO75" s="56"/>
      <c r="CKP75" s="69"/>
      <c r="CKQ75" s="58"/>
      <c r="CKR75" s="59"/>
      <c r="CKS75" s="60"/>
      <c r="CKT75" s="61"/>
      <c r="CKU75" s="62"/>
      <c r="CKV75" s="63"/>
      <c r="CKW75" s="56"/>
      <c r="CKX75" s="69"/>
      <c r="CKY75" s="58"/>
      <c r="CKZ75" s="59"/>
      <c r="CLA75" s="60"/>
      <c r="CLB75" s="61"/>
      <c r="CLC75" s="62"/>
      <c r="CLD75" s="63"/>
      <c r="CLE75" s="56"/>
      <c r="CLF75" s="69"/>
      <c r="CLG75" s="58"/>
      <c r="CLH75" s="59"/>
      <c r="CLI75" s="60"/>
      <c r="CLJ75" s="61"/>
      <c r="CLK75" s="62"/>
      <c r="CLL75" s="63"/>
      <c r="CLM75" s="56"/>
      <c r="CLN75" s="69"/>
      <c r="CLO75" s="58"/>
      <c r="CLP75" s="59"/>
      <c r="CLQ75" s="60"/>
      <c r="CLR75" s="61"/>
      <c r="CLS75" s="62"/>
      <c r="CLT75" s="63"/>
      <c r="CLU75" s="56"/>
      <c r="CLV75" s="69"/>
      <c r="CLW75" s="58"/>
      <c r="CLX75" s="59"/>
      <c r="CLY75" s="60"/>
      <c r="CLZ75" s="61"/>
      <c r="CMA75" s="62"/>
      <c r="CMB75" s="63"/>
      <c r="CMC75" s="56"/>
      <c r="CMD75" s="69"/>
      <c r="CME75" s="58"/>
      <c r="CMF75" s="59"/>
      <c r="CMG75" s="60"/>
      <c r="CMH75" s="61"/>
      <c r="CMI75" s="62"/>
      <c r="CMJ75" s="63"/>
      <c r="CMK75" s="56"/>
      <c r="CML75" s="69"/>
      <c r="CMM75" s="58"/>
      <c r="CMN75" s="59"/>
      <c r="CMO75" s="60"/>
      <c r="CMP75" s="61"/>
      <c r="CMQ75" s="62"/>
      <c r="CMR75" s="63"/>
      <c r="CMS75" s="56"/>
      <c r="CMT75" s="69"/>
      <c r="CMU75" s="58"/>
      <c r="CMV75" s="59"/>
      <c r="CMW75" s="60"/>
      <c r="CMX75" s="61"/>
      <c r="CMY75" s="62"/>
      <c r="CMZ75" s="63"/>
      <c r="CNA75" s="56"/>
      <c r="CNB75" s="69"/>
      <c r="CNC75" s="58"/>
      <c r="CND75" s="59"/>
      <c r="CNE75" s="60"/>
      <c r="CNF75" s="61"/>
      <c r="CNG75" s="62"/>
      <c r="CNH75" s="63"/>
      <c r="CNI75" s="56"/>
      <c r="CNJ75" s="69"/>
      <c r="CNK75" s="58"/>
      <c r="CNL75" s="59"/>
      <c r="CNM75" s="60"/>
      <c r="CNN75" s="61"/>
      <c r="CNO75" s="62"/>
      <c r="CNP75" s="63"/>
      <c r="CNQ75" s="56"/>
      <c r="CNR75" s="69"/>
      <c r="CNS75" s="58"/>
      <c r="CNT75" s="59"/>
      <c r="CNU75" s="60"/>
      <c r="CNV75" s="61"/>
      <c r="CNW75" s="62"/>
      <c r="CNX75" s="63"/>
      <c r="CNY75" s="56"/>
      <c r="CNZ75" s="69"/>
      <c r="COA75" s="58"/>
      <c r="COB75" s="59"/>
      <c r="COC75" s="60"/>
      <c r="COD75" s="61"/>
      <c r="COE75" s="62"/>
      <c r="COF75" s="63"/>
      <c r="COG75" s="56"/>
      <c r="COH75" s="69"/>
      <c r="COI75" s="58"/>
      <c r="COJ75" s="59"/>
      <c r="COK75" s="60"/>
      <c r="COL75" s="61"/>
      <c r="COM75" s="62"/>
      <c r="CON75" s="63"/>
      <c r="COO75" s="56"/>
      <c r="COP75" s="69"/>
      <c r="COQ75" s="58"/>
      <c r="COR75" s="59"/>
      <c r="COS75" s="60"/>
      <c r="COT75" s="61"/>
      <c r="COU75" s="62"/>
      <c r="COV75" s="63"/>
      <c r="COW75" s="56"/>
      <c r="COX75" s="69"/>
      <c r="COY75" s="58"/>
      <c r="COZ75" s="59"/>
      <c r="CPA75" s="60"/>
      <c r="CPB75" s="61"/>
      <c r="CPC75" s="62"/>
      <c r="CPD75" s="63"/>
      <c r="CPE75" s="56"/>
      <c r="CPF75" s="69"/>
      <c r="CPG75" s="58"/>
      <c r="CPH75" s="59"/>
      <c r="CPI75" s="60"/>
      <c r="CPJ75" s="61"/>
      <c r="CPK75" s="62"/>
      <c r="CPL75" s="63"/>
      <c r="CPM75" s="56"/>
      <c r="CPN75" s="69"/>
      <c r="CPO75" s="58"/>
      <c r="CPP75" s="59"/>
      <c r="CPQ75" s="60"/>
      <c r="CPR75" s="61"/>
      <c r="CPS75" s="62"/>
      <c r="CPT75" s="63"/>
      <c r="CPU75" s="56"/>
      <c r="CPV75" s="69"/>
      <c r="CPW75" s="58"/>
      <c r="CPX75" s="59"/>
      <c r="CPY75" s="60"/>
      <c r="CPZ75" s="61"/>
      <c r="CQA75" s="62"/>
      <c r="CQB75" s="63"/>
      <c r="CQC75" s="56"/>
      <c r="CQD75" s="69"/>
      <c r="CQE75" s="58"/>
      <c r="CQF75" s="59"/>
      <c r="CQG75" s="60"/>
      <c r="CQH75" s="61"/>
      <c r="CQI75" s="62"/>
      <c r="CQJ75" s="63"/>
      <c r="CQK75" s="56"/>
      <c r="CQL75" s="69"/>
      <c r="CQM75" s="58"/>
      <c r="CQN75" s="59"/>
      <c r="CQO75" s="60"/>
      <c r="CQP75" s="61"/>
      <c r="CQQ75" s="62"/>
      <c r="CQR75" s="63"/>
      <c r="CQS75" s="56"/>
      <c r="CQT75" s="69"/>
      <c r="CQU75" s="58"/>
      <c r="CQV75" s="59"/>
      <c r="CQW75" s="60"/>
      <c r="CQX75" s="61"/>
      <c r="CQY75" s="62"/>
      <c r="CQZ75" s="63"/>
      <c r="CRA75" s="56"/>
      <c r="CRB75" s="69"/>
      <c r="CRC75" s="58"/>
      <c r="CRD75" s="59"/>
      <c r="CRE75" s="60"/>
      <c r="CRF75" s="61"/>
      <c r="CRG75" s="62"/>
      <c r="CRH75" s="63"/>
      <c r="CRI75" s="56"/>
      <c r="CRJ75" s="69"/>
      <c r="CRK75" s="58"/>
      <c r="CRL75" s="59"/>
      <c r="CRM75" s="60"/>
      <c r="CRN75" s="61"/>
      <c r="CRO75" s="62"/>
      <c r="CRP75" s="63"/>
      <c r="CRQ75" s="56"/>
      <c r="CRR75" s="69"/>
      <c r="CRS75" s="58"/>
      <c r="CRT75" s="59"/>
      <c r="CRU75" s="60"/>
      <c r="CRV75" s="61"/>
      <c r="CRW75" s="62"/>
      <c r="CRX75" s="63"/>
      <c r="CRY75" s="56"/>
      <c r="CRZ75" s="69"/>
      <c r="CSA75" s="58"/>
      <c r="CSB75" s="59"/>
      <c r="CSC75" s="60"/>
      <c r="CSD75" s="61"/>
      <c r="CSE75" s="62"/>
      <c r="CSF75" s="63"/>
      <c r="CSG75" s="56"/>
      <c r="CSH75" s="69"/>
      <c r="CSI75" s="58"/>
      <c r="CSJ75" s="59"/>
      <c r="CSK75" s="60"/>
      <c r="CSL75" s="61"/>
      <c r="CSM75" s="62"/>
      <c r="CSN75" s="63"/>
      <c r="CSO75" s="56"/>
      <c r="CSP75" s="69"/>
      <c r="CSQ75" s="58"/>
      <c r="CSR75" s="59"/>
      <c r="CSS75" s="60"/>
      <c r="CST75" s="61"/>
      <c r="CSU75" s="62"/>
      <c r="CSV75" s="63"/>
      <c r="CSW75" s="56"/>
      <c r="CSX75" s="69"/>
      <c r="CSY75" s="58"/>
      <c r="CSZ75" s="59"/>
      <c r="CTA75" s="60"/>
      <c r="CTB75" s="61"/>
      <c r="CTC75" s="62"/>
      <c r="CTD75" s="63"/>
      <c r="CTE75" s="56"/>
      <c r="CTF75" s="69"/>
      <c r="CTG75" s="58"/>
      <c r="CTH75" s="59"/>
      <c r="CTI75" s="60"/>
      <c r="CTJ75" s="61"/>
      <c r="CTK75" s="62"/>
      <c r="CTL75" s="63"/>
      <c r="CTM75" s="56"/>
      <c r="CTN75" s="69"/>
      <c r="CTO75" s="58"/>
      <c r="CTP75" s="59"/>
      <c r="CTQ75" s="60"/>
      <c r="CTR75" s="61"/>
      <c r="CTS75" s="62"/>
      <c r="CTT75" s="63"/>
      <c r="CTU75" s="56"/>
      <c r="CTV75" s="69"/>
      <c r="CTW75" s="58"/>
      <c r="CTX75" s="59"/>
      <c r="CTY75" s="60"/>
      <c r="CTZ75" s="61"/>
      <c r="CUA75" s="62"/>
      <c r="CUB75" s="63"/>
      <c r="CUC75" s="56"/>
      <c r="CUD75" s="69"/>
      <c r="CUE75" s="58"/>
      <c r="CUF75" s="59"/>
      <c r="CUG75" s="60"/>
      <c r="CUH75" s="61"/>
      <c r="CUI75" s="62"/>
      <c r="CUJ75" s="63"/>
      <c r="CUK75" s="56"/>
      <c r="CUL75" s="69"/>
      <c r="CUM75" s="58"/>
      <c r="CUN75" s="59"/>
      <c r="CUO75" s="60"/>
      <c r="CUP75" s="61"/>
      <c r="CUQ75" s="62"/>
      <c r="CUR75" s="63"/>
      <c r="CUS75" s="56"/>
      <c r="CUT75" s="69"/>
      <c r="CUU75" s="58"/>
      <c r="CUV75" s="59"/>
      <c r="CUW75" s="60"/>
      <c r="CUX75" s="61"/>
      <c r="CUY75" s="62"/>
      <c r="CUZ75" s="63"/>
      <c r="CVA75" s="56"/>
      <c r="CVB75" s="69"/>
      <c r="CVC75" s="58"/>
      <c r="CVD75" s="59"/>
      <c r="CVE75" s="60"/>
      <c r="CVF75" s="61"/>
      <c r="CVG75" s="62"/>
      <c r="CVH75" s="63"/>
      <c r="CVI75" s="56"/>
      <c r="CVJ75" s="69"/>
      <c r="CVK75" s="58"/>
      <c r="CVL75" s="59"/>
      <c r="CVM75" s="60"/>
      <c r="CVN75" s="61"/>
      <c r="CVO75" s="62"/>
      <c r="CVP75" s="63"/>
      <c r="CVQ75" s="56"/>
      <c r="CVR75" s="69"/>
      <c r="CVS75" s="58"/>
      <c r="CVT75" s="59"/>
      <c r="CVU75" s="60"/>
      <c r="CVV75" s="61"/>
      <c r="CVW75" s="62"/>
      <c r="CVX75" s="63"/>
      <c r="CVY75" s="56"/>
      <c r="CVZ75" s="69"/>
      <c r="CWA75" s="58"/>
      <c r="CWB75" s="59"/>
      <c r="CWC75" s="60"/>
      <c r="CWD75" s="61"/>
      <c r="CWE75" s="62"/>
      <c r="CWF75" s="63"/>
      <c r="CWG75" s="56"/>
      <c r="CWH75" s="69"/>
      <c r="CWI75" s="58"/>
      <c r="CWJ75" s="59"/>
      <c r="CWK75" s="60"/>
      <c r="CWL75" s="61"/>
      <c r="CWM75" s="62"/>
      <c r="CWN75" s="63"/>
      <c r="CWO75" s="56"/>
      <c r="CWP75" s="69"/>
      <c r="CWQ75" s="58"/>
      <c r="CWR75" s="59"/>
      <c r="CWS75" s="60"/>
      <c r="CWT75" s="61"/>
      <c r="CWU75" s="62"/>
      <c r="CWV75" s="63"/>
      <c r="CWW75" s="56"/>
      <c r="CWX75" s="69"/>
      <c r="CWY75" s="58"/>
      <c r="CWZ75" s="59"/>
      <c r="CXA75" s="60"/>
      <c r="CXB75" s="61"/>
      <c r="CXC75" s="62"/>
      <c r="CXD75" s="63"/>
      <c r="CXE75" s="56"/>
      <c r="CXF75" s="69"/>
      <c r="CXG75" s="58"/>
      <c r="CXH75" s="59"/>
      <c r="CXI75" s="60"/>
      <c r="CXJ75" s="61"/>
      <c r="CXK75" s="62"/>
      <c r="CXL75" s="63"/>
      <c r="CXM75" s="56"/>
      <c r="CXN75" s="69"/>
      <c r="CXO75" s="58"/>
      <c r="CXP75" s="59"/>
      <c r="CXQ75" s="60"/>
      <c r="CXR75" s="61"/>
      <c r="CXS75" s="62"/>
      <c r="CXT75" s="63"/>
      <c r="CXU75" s="56"/>
      <c r="CXV75" s="69"/>
      <c r="CXW75" s="58"/>
      <c r="CXX75" s="59"/>
      <c r="CXY75" s="60"/>
      <c r="CXZ75" s="61"/>
      <c r="CYA75" s="62"/>
      <c r="CYB75" s="63"/>
      <c r="CYC75" s="56"/>
      <c r="CYD75" s="69"/>
      <c r="CYE75" s="58"/>
      <c r="CYF75" s="59"/>
      <c r="CYG75" s="60"/>
      <c r="CYH75" s="61"/>
      <c r="CYI75" s="62"/>
      <c r="CYJ75" s="63"/>
      <c r="CYK75" s="56"/>
      <c r="CYL75" s="69"/>
      <c r="CYM75" s="58"/>
      <c r="CYN75" s="59"/>
      <c r="CYO75" s="60"/>
      <c r="CYP75" s="61"/>
      <c r="CYQ75" s="62"/>
      <c r="CYR75" s="63"/>
      <c r="CYS75" s="56"/>
      <c r="CYT75" s="69"/>
      <c r="CYU75" s="58"/>
      <c r="CYV75" s="59"/>
      <c r="CYW75" s="60"/>
      <c r="CYX75" s="61"/>
      <c r="CYY75" s="62"/>
      <c r="CYZ75" s="63"/>
      <c r="CZA75" s="56"/>
      <c r="CZB75" s="69"/>
      <c r="CZC75" s="58"/>
      <c r="CZD75" s="59"/>
      <c r="CZE75" s="60"/>
      <c r="CZF75" s="61"/>
      <c r="CZG75" s="62"/>
      <c r="CZH75" s="63"/>
      <c r="CZI75" s="56"/>
      <c r="CZJ75" s="69"/>
      <c r="CZK75" s="58"/>
      <c r="CZL75" s="59"/>
      <c r="CZM75" s="60"/>
      <c r="CZN75" s="61"/>
      <c r="CZO75" s="62"/>
      <c r="CZP75" s="63"/>
      <c r="CZQ75" s="56"/>
      <c r="CZR75" s="69"/>
      <c r="CZS75" s="58"/>
      <c r="CZT75" s="59"/>
      <c r="CZU75" s="60"/>
      <c r="CZV75" s="61"/>
      <c r="CZW75" s="62"/>
      <c r="CZX75" s="63"/>
      <c r="CZY75" s="56"/>
      <c r="CZZ75" s="69"/>
      <c r="DAA75" s="58"/>
      <c r="DAB75" s="59"/>
      <c r="DAC75" s="60"/>
      <c r="DAD75" s="61"/>
      <c r="DAE75" s="62"/>
      <c r="DAF75" s="63"/>
      <c r="DAG75" s="56"/>
      <c r="DAH75" s="69"/>
      <c r="DAI75" s="58"/>
      <c r="DAJ75" s="59"/>
      <c r="DAK75" s="60"/>
      <c r="DAL75" s="61"/>
      <c r="DAM75" s="62"/>
      <c r="DAN75" s="63"/>
      <c r="DAO75" s="56"/>
      <c r="DAP75" s="69"/>
      <c r="DAQ75" s="58"/>
      <c r="DAR75" s="59"/>
      <c r="DAS75" s="60"/>
      <c r="DAT75" s="61"/>
      <c r="DAU75" s="62"/>
      <c r="DAV75" s="63"/>
      <c r="DAW75" s="56"/>
      <c r="DAX75" s="69"/>
      <c r="DAY75" s="58"/>
      <c r="DAZ75" s="59"/>
      <c r="DBA75" s="60"/>
      <c r="DBB75" s="61"/>
      <c r="DBC75" s="62"/>
      <c r="DBD75" s="63"/>
      <c r="DBE75" s="56"/>
      <c r="DBF75" s="69"/>
      <c r="DBG75" s="58"/>
      <c r="DBH75" s="59"/>
      <c r="DBI75" s="60"/>
      <c r="DBJ75" s="61"/>
      <c r="DBK75" s="62"/>
      <c r="DBL75" s="63"/>
      <c r="DBM75" s="56"/>
      <c r="DBN75" s="69"/>
      <c r="DBO75" s="58"/>
      <c r="DBP75" s="59"/>
      <c r="DBQ75" s="60"/>
      <c r="DBR75" s="61"/>
      <c r="DBS75" s="62"/>
      <c r="DBT75" s="63"/>
      <c r="DBU75" s="56"/>
      <c r="DBV75" s="69"/>
      <c r="DBW75" s="58"/>
      <c r="DBX75" s="59"/>
      <c r="DBY75" s="60"/>
      <c r="DBZ75" s="61"/>
      <c r="DCA75" s="62"/>
      <c r="DCB75" s="63"/>
      <c r="DCC75" s="56"/>
      <c r="DCD75" s="69"/>
      <c r="DCE75" s="58"/>
      <c r="DCF75" s="59"/>
      <c r="DCG75" s="60"/>
      <c r="DCH75" s="61"/>
      <c r="DCI75" s="62"/>
      <c r="DCJ75" s="63"/>
      <c r="DCK75" s="56"/>
      <c r="DCL75" s="69"/>
      <c r="DCM75" s="58"/>
      <c r="DCN75" s="59"/>
      <c r="DCO75" s="60"/>
      <c r="DCP75" s="61"/>
      <c r="DCQ75" s="62"/>
      <c r="DCR75" s="63"/>
      <c r="DCS75" s="56"/>
      <c r="DCT75" s="69"/>
      <c r="DCU75" s="58"/>
      <c r="DCV75" s="59"/>
      <c r="DCW75" s="60"/>
      <c r="DCX75" s="61"/>
      <c r="DCY75" s="62"/>
      <c r="DCZ75" s="63"/>
      <c r="DDA75" s="56"/>
      <c r="DDB75" s="69"/>
      <c r="DDC75" s="58"/>
      <c r="DDD75" s="59"/>
      <c r="DDE75" s="60"/>
      <c r="DDF75" s="61"/>
      <c r="DDG75" s="62"/>
      <c r="DDH75" s="63"/>
      <c r="DDI75" s="56"/>
      <c r="DDJ75" s="69"/>
      <c r="DDK75" s="58"/>
      <c r="DDL75" s="59"/>
      <c r="DDM75" s="60"/>
      <c r="DDN75" s="61"/>
      <c r="DDO75" s="62"/>
      <c r="DDP75" s="63"/>
      <c r="DDQ75" s="56"/>
      <c r="DDR75" s="69"/>
      <c r="DDS75" s="58"/>
      <c r="DDT75" s="59"/>
      <c r="DDU75" s="60"/>
      <c r="DDV75" s="61"/>
      <c r="DDW75" s="62"/>
      <c r="DDX75" s="63"/>
      <c r="DDY75" s="56"/>
      <c r="DDZ75" s="69"/>
      <c r="DEA75" s="58"/>
      <c r="DEB75" s="59"/>
      <c r="DEC75" s="60"/>
      <c r="DED75" s="61"/>
      <c r="DEE75" s="62"/>
      <c r="DEF75" s="63"/>
      <c r="DEG75" s="56"/>
      <c r="DEH75" s="69"/>
      <c r="DEI75" s="58"/>
      <c r="DEJ75" s="59"/>
      <c r="DEK75" s="60"/>
      <c r="DEL75" s="61"/>
      <c r="DEM75" s="62"/>
      <c r="DEN75" s="63"/>
      <c r="DEO75" s="56"/>
      <c r="DEP75" s="69"/>
      <c r="DEQ75" s="58"/>
      <c r="DER75" s="59"/>
      <c r="DES75" s="60"/>
      <c r="DET75" s="61"/>
      <c r="DEU75" s="62"/>
      <c r="DEV75" s="63"/>
      <c r="DEW75" s="56"/>
      <c r="DEX75" s="69"/>
      <c r="DEY75" s="58"/>
      <c r="DEZ75" s="59"/>
      <c r="DFA75" s="60"/>
      <c r="DFB75" s="61"/>
      <c r="DFC75" s="62"/>
      <c r="DFD75" s="63"/>
      <c r="DFE75" s="56"/>
      <c r="DFF75" s="69"/>
      <c r="DFG75" s="58"/>
      <c r="DFH75" s="59"/>
      <c r="DFI75" s="60"/>
      <c r="DFJ75" s="61"/>
      <c r="DFK75" s="62"/>
      <c r="DFL75" s="63"/>
      <c r="DFM75" s="56"/>
      <c r="DFN75" s="69"/>
      <c r="DFO75" s="58"/>
      <c r="DFP75" s="59"/>
      <c r="DFQ75" s="60"/>
      <c r="DFR75" s="61"/>
      <c r="DFS75" s="62"/>
      <c r="DFT75" s="63"/>
      <c r="DFU75" s="56"/>
      <c r="DFV75" s="69"/>
      <c r="DFW75" s="58"/>
      <c r="DFX75" s="59"/>
      <c r="DFY75" s="60"/>
      <c r="DFZ75" s="61"/>
      <c r="DGA75" s="62"/>
      <c r="DGB75" s="63"/>
      <c r="DGC75" s="56"/>
      <c r="DGD75" s="69"/>
      <c r="DGE75" s="58"/>
      <c r="DGF75" s="59"/>
      <c r="DGG75" s="60"/>
      <c r="DGH75" s="61"/>
      <c r="DGI75" s="62"/>
      <c r="DGJ75" s="63"/>
      <c r="DGK75" s="56"/>
      <c r="DGL75" s="69"/>
      <c r="DGM75" s="58"/>
      <c r="DGN75" s="59"/>
      <c r="DGO75" s="60"/>
      <c r="DGP75" s="61"/>
      <c r="DGQ75" s="62"/>
      <c r="DGR75" s="63"/>
      <c r="DGS75" s="56"/>
      <c r="DGT75" s="69"/>
      <c r="DGU75" s="58"/>
      <c r="DGV75" s="59"/>
      <c r="DGW75" s="60"/>
      <c r="DGX75" s="61"/>
      <c r="DGY75" s="62"/>
      <c r="DGZ75" s="63"/>
      <c r="DHA75" s="56"/>
      <c r="DHB75" s="69"/>
      <c r="DHC75" s="58"/>
      <c r="DHD75" s="59"/>
      <c r="DHE75" s="60"/>
      <c r="DHF75" s="61"/>
      <c r="DHG75" s="62"/>
      <c r="DHH75" s="63"/>
      <c r="DHI75" s="56"/>
      <c r="DHJ75" s="69"/>
      <c r="DHK75" s="58"/>
      <c r="DHL75" s="59"/>
      <c r="DHM75" s="60"/>
      <c r="DHN75" s="61"/>
      <c r="DHO75" s="62"/>
      <c r="DHP75" s="63"/>
      <c r="DHQ75" s="56"/>
      <c r="DHR75" s="69"/>
      <c r="DHS75" s="58"/>
      <c r="DHT75" s="59"/>
      <c r="DHU75" s="60"/>
      <c r="DHV75" s="61"/>
      <c r="DHW75" s="62"/>
      <c r="DHX75" s="63"/>
      <c r="DHY75" s="56"/>
      <c r="DHZ75" s="69"/>
      <c r="DIA75" s="58"/>
      <c r="DIB75" s="59"/>
      <c r="DIC75" s="60"/>
      <c r="DID75" s="61"/>
      <c r="DIE75" s="62"/>
      <c r="DIF75" s="63"/>
      <c r="DIG75" s="56"/>
      <c r="DIH75" s="69"/>
      <c r="DII75" s="58"/>
      <c r="DIJ75" s="59"/>
      <c r="DIK75" s="60"/>
      <c r="DIL75" s="61"/>
      <c r="DIM75" s="62"/>
      <c r="DIN75" s="63"/>
      <c r="DIO75" s="56"/>
      <c r="DIP75" s="69"/>
      <c r="DIQ75" s="58"/>
      <c r="DIR75" s="59"/>
      <c r="DIS75" s="60"/>
      <c r="DIT75" s="61"/>
      <c r="DIU75" s="62"/>
      <c r="DIV75" s="63"/>
      <c r="DIW75" s="56"/>
      <c r="DIX75" s="69"/>
      <c r="DIY75" s="58"/>
      <c r="DIZ75" s="59"/>
      <c r="DJA75" s="60"/>
      <c r="DJB75" s="61"/>
      <c r="DJC75" s="62"/>
      <c r="DJD75" s="63"/>
      <c r="DJE75" s="56"/>
      <c r="DJF75" s="69"/>
      <c r="DJG75" s="58"/>
      <c r="DJH75" s="59"/>
      <c r="DJI75" s="60"/>
      <c r="DJJ75" s="61"/>
      <c r="DJK75" s="62"/>
      <c r="DJL75" s="63"/>
      <c r="DJM75" s="56"/>
      <c r="DJN75" s="69"/>
      <c r="DJO75" s="58"/>
      <c r="DJP75" s="59"/>
      <c r="DJQ75" s="60"/>
      <c r="DJR75" s="61"/>
      <c r="DJS75" s="62"/>
      <c r="DJT75" s="63"/>
      <c r="DJU75" s="56"/>
      <c r="DJV75" s="69"/>
      <c r="DJW75" s="58"/>
      <c r="DJX75" s="59"/>
      <c r="DJY75" s="60"/>
      <c r="DJZ75" s="61"/>
      <c r="DKA75" s="62"/>
      <c r="DKB75" s="63"/>
      <c r="DKC75" s="56"/>
      <c r="DKD75" s="69"/>
      <c r="DKE75" s="58"/>
      <c r="DKF75" s="59"/>
      <c r="DKG75" s="60"/>
      <c r="DKH75" s="61"/>
      <c r="DKI75" s="62"/>
      <c r="DKJ75" s="63"/>
      <c r="DKK75" s="56"/>
      <c r="DKL75" s="69"/>
      <c r="DKM75" s="58"/>
      <c r="DKN75" s="59"/>
      <c r="DKO75" s="60"/>
      <c r="DKP75" s="61"/>
      <c r="DKQ75" s="62"/>
      <c r="DKR75" s="63"/>
      <c r="DKS75" s="56"/>
      <c r="DKT75" s="69"/>
      <c r="DKU75" s="58"/>
      <c r="DKV75" s="59"/>
      <c r="DKW75" s="60"/>
      <c r="DKX75" s="61"/>
      <c r="DKY75" s="62"/>
      <c r="DKZ75" s="63"/>
      <c r="DLA75" s="56"/>
      <c r="DLB75" s="69"/>
      <c r="DLC75" s="58"/>
      <c r="DLD75" s="59"/>
      <c r="DLE75" s="60"/>
      <c r="DLF75" s="61"/>
      <c r="DLG75" s="62"/>
      <c r="DLH75" s="63"/>
      <c r="DLI75" s="56"/>
      <c r="DLJ75" s="69"/>
      <c r="DLK75" s="58"/>
      <c r="DLL75" s="59"/>
      <c r="DLM75" s="60"/>
      <c r="DLN75" s="61"/>
      <c r="DLO75" s="62"/>
      <c r="DLP75" s="63"/>
      <c r="DLQ75" s="56"/>
      <c r="DLR75" s="69"/>
      <c r="DLS75" s="58"/>
      <c r="DLT75" s="59"/>
      <c r="DLU75" s="60"/>
      <c r="DLV75" s="61"/>
      <c r="DLW75" s="62"/>
      <c r="DLX75" s="63"/>
      <c r="DLY75" s="56"/>
      <c r="DLZ75" s="69"/>
      <c r="DMA75" s="58"/>
      <c r="DMB75" s="59"/>
      <c r="DMC75" s="60"/>
      <c r="DMD75" s="61"/>
      <c r="DME75" s="62"/>
      <c r="DMF75" s="63"/>
      <c r="DMG75" s="56"/>
      <c r="DMH75" s="69"/>
      <c r="DMI75" s="58"/>
      <c r="DMJ75" s="59"/>
      <c r="DMK75" s="60"/>
      <c r="DML75" s="61"/>
      <c r="DMM75" s="62"/>
      <c r="DMN75" s="63"/>
      <c r="DMO75" s="56"/>
      <c r="DMP75" s="69"/>
      <c r="DMQ75" s="58"/>
      <c r="DMR75" s="59"/>
      <c r="DMS75" s="60"/>
      <c r="DMT75" s="61"/>
      <c r="DMU75" s="62"/>
      <c r="DMV75" s="63"/>
      <c r="DMW75" s="56"/>
      <c r="DMX75" s="69"/>
      <c r="DMY75" s="58"/>
      <c r="DMZ75" s="59"/>
      <c r="DNA75" s="60"/>
      <c r="DNB75" s="61"/>
      <c r="DNC75" s="62"/>
      <c r="DND75" s="63"/>
      <c r="DNE75" s="56"/>
      <c r="DNF75" s="69"/>
      <c r="DNG75" s="58"/>
      <c r="DNH75" s="59"/>
      <c r="DNI75" s="60"/>
      <c r="DNJ75" s="61"/>
      <c r="DNK75" s="62"/>
      <c r="DNL75" s="63"/>
      <c r="DNM75" s="56"/>
      <c r="DNN75" s="69"/>
      <c r="DNO75" s="58"/>
      <c r="DNP75" s="59"/>
      <c r="DNQ75" s="60"/>
      <c r="DNR75" s="61"/>
      <c r="DNS75" s="62"/>
      <c r="DNT75" s="63"/>
      <c r="DNU75" s="56"/>
      <c r="DNV75" s="69"/>
      <c r="DNW75" s="58"/>
      <c r="DNX75" s="59"/>
      <c r="DNY75" s="60"/>
      <c r="DNZ75" s="61"/>
      <c r="DOA75" s="62"/>
      <c r="DOB75" s="63"/>
      <c r="DOC75" s="56"/>
      <c r="DOD75" s="69"/>
      <c r="DOE75" s="58"/>
      <c r="DOF75" s="59"/>
      <c r="DOG75" s="60"/>
      <c r="DOH75" s="61"/>
      <c r="DOI75" s="62"/>
      <c r="DOJ75" s="63"/>
      <c r="DOK75" s="56"/>
      <c r="DOL75" s="69"/>
      <c r="DOM75" s="58"/>
      <c r="DON75" s="59"/>
      <c r="DOO75" s="60"/>
      <c r="DOP75" s="61"/>
      <c r="DOQ75" s="62"/>
      <c r="DOR75" s="63"/>
      <c r="DOS75" s="56"/>
      <c r="DOT75" s="69"/>
      <c r="DOU75" s="58"/>
      <c r="DOV75" s="59"/>
      <c r="DOW75" s="60"/>
      <c r="DOX75" s="61"/>
      <c r="DOY75" s="62"/>
      <c r="DOZ75" s="63"/>
      <c r="DPA75" s="56"/>
      <c r="DPB75" s="69"/>
      <c r="DPC75" s="58"/>
      <c r="DPD75" s="59"/>
      <c r="DPE75" s="60"/>
      <c r="DPF75" s="61"/>
      <c r="DPG75" s="62"/>
      <c r="DPH75" s="63"/>
      <c r="DPI75" s="56"/>
      <c r="DPJ75" s="69"/>
      <c r="DPK75" s="58"/>
      <c r="DPL75" s="59"/>
      <c r="DPM75" s="60"/>
      <c r="DPN75" s="61"/>
      <c r="DPO75" s="62"/>
      <c r="DPP75" s="63"/>
      <c r="DPQ75" s="56"/>
      <c r="DPR75" s="69"/>
      <c r="DPS75" s="58"/>
      <c r="DPT75" s="59"/>
      <c r="DPU75" s="60"/>
      <c r="DPV75" s="61"/>
      <c r="DPW75" s="62"/>
      <c r="DPX75" s="63"/>
      <c r="DPY75" s="56"/>
      <c r="DPZ75" s="69"/>
      <c r="DQA75" s="58"/>
      <c r="DQB75" s="59"/>
      <c r="DQC75" s="60"/>
      <c r="DQD75" s="61"/>
      <c r="DQE75" s="62"/>
      <c r="DQF75" s="63"/>
      <c r="DQG75" s="56"/>
      <c r="DQH75" s="69"/>
      <c r="DQI75" s="58"/>
      <c r="DQJ75" s="59"/>
      <c r="DQK75" s="60"/>
      <c r="DQL75" s="61"/>
      <c r="DQM75" s="62"/>
      <c r="DQN75" s="63"/>
      <c r="DQO75" s="56"/>
      <c r="DQP75" s="69"/>
      <c r="DQQ75" s="58"/>
      <c r="DQR75" s="59"/>
      <c r="DQS75" s="60"/>
      <c r="DQT75" s="61"/>
      <c r="DQU75" s="62"/>
      <c r="DQV75" s="63"/>
      <c r="DQW75" s="56"/>
      <c r="DQX75" s="69"/>
      <c r="DQY75" s="58"/>
      <c r="DQZ75" s="59"/>
      <c r="DRA75" s="60"/>
      <c r="DRB75" s="61"/>
      <c r="DRC75" s="62"/>
      <c r="DRD75" s="63"/>
      <c r="DRE75" s="56"/>
      <c r="DRF75" s="69"/>
      <c r="DRG75" s="58"/>
      <c r="DRH75" s="59"/>
      <c r="DRI75" s="60"/>
      <c r="DRJ75" s="61"/>
      <c r="DRK75" s="62"/>
      <c r="DRL75" s="63"/>
      <c r="DRM75" s="56"/>
      <c r="DRN75" s="69"/>
      <c r="DRO75" s="58"/>
      <c r="DRP75" s="59"/>
      <c r="DRQ75" s="60"/>
      <c r="DRR75" s="61"/>
      <c r="DRS75" s="62"/>
      <c r="DRT75" s="63"/>
      <c r="DRU75" s="56"/>
      <c r="DRV75" s="69"/>
      <c r="DRW75" s="58"/>
      <c r="DRX75" s="59"/>
      <c r="DRY75" s="60"/>
      <c r="DRZ75" s="61"/>
      <c r="DSA75" s="62"/>
      <c r="DSB75" s="63"/>
      <c r="DSC75" s="56"/>
      <c r="DSD75" s="69"/>
      <c r="DSE75" s="58"/>
      <c r="DSF75" s="59"/>
      <c r="DSG75" s="60"/>
      <c r="DSH75" s="61"/>
      <c r="DSI75" s="62"/>
      <c r="DSJ75" s="63"/>
      <c r="DSK75" s="56"/>
      <c r="DSL75" s="69"/>
      <c r="DSM75" s="58"/>
      <c r="DSN75" s="59"/>
      <c r="DSO75" s="60"/>
      <c r="DSP75" s="61"/>
      <c r="DSQ75" s="62"/>
      <c r="DSR75" s="63"/>
      <c r="DSS75" s="56"/>
      <c r="DST75" s="69"/>
      <c r="DSU75" s="58"/>
      <c r="DSV75" s="59"/>
      <c r="DSW75" s="60"/>
      <c r="DSX75" s="61"/>
      <c r="DSY75" s="62"/>
      <c r="DSZ75" s="63"/>
      <c r="DTA75" s="56"/>
      <c r="DTB75" s="69"/>
      <c r="DTC75" s="58"/>
      <c r="DTD75" s="59"/>
      <c r="DTE75" s="60"/>
      <c r="DTF75" s="61"/>
      <c r="DTG75" s="62"/>
      <c r="DTH75" s="63"/>
      <c r="DTI75" s="56"/>
      <c r="DTJ75" s="69"/>
      <c r="DTK75" s="58"/>
      <c r="DTL75" s="59"/>
      <c r="DTM75" s="60"/>
      <c r="DTN75" s="61"/>
      <c r="DTO75" s="62"/>
      <c r="DTP75" s="63"/>
      <c r="DTQ75" s="56"/>
      <c r="DTR75" s="69"/>
      <c r="DTS75" s="58"/>
      <c r="DTT75" s="59"/>
      <c r="DTU75" s="60"/>
      <c r="DTV75" s="61"/>
      <c r="DTW75" s="62"/>
      <c r="DTX75" s="63"/>
      <c r="DTY75" s="56"/>
      <c r="DTZ75" s="69"/>
      <c r="DUA75" s="58"/>
      <c r="DUB75" s="59"/>
      <c r="DUC75" s="60"/>
      <c r="DUD75" s="61"/>
      <c r="DUE75" s="62"/>
      <c r="DUF75" s="63"/>
      <c r="DUG75" s="56"/>
      <c r="DUH75" s="69"/>
      <c r="DUI75" s="58"/>
      <c r="DUJ75" s="59"/>
      <c r="DUK75" s="60"/>
      <c r="DUL75" s="61"/>
      <c r="DUM75" s="62"/>
      <c r="DUN75" s="63"/>
      <c r="DUO75" s="56"/>
      <c r="DUP75" s="69"/>
      <c r="DUQ75" s="58"/>
      <c r="DUR75" s="59"/>
      <c r="DUS75" s="60"/>
      <c r="DUT75" s="61"/>
      <c r="DUU75" s="62"/>
      <c r="DUV75" s="63"/>
      <c r="DUW75" s="56"/>
      <c r="DUX75" s="69"/>
      <c r="DUY75" s="58"/>
      <c r="DUZ75" s="59"/>
      <c r="DVA75" s="60"/>
      <c r="DVB75" s="61"/>
      <c r="DVC75" s="62"/>
      <c r="DVD75" s="63"/>
      <c r="DVE75" s="56"/>
      <c r="DVF75" s="69"/>
      <c r="DVG75" s="58"/>
      <c r="DVH75" s="59"/>
      <c r="DVI75" s="60"/>
      <c r="DVJ75" s="61"/>
      <c r="DVK75" s="62"/>
      <c r="DVL75" s="63"/>
      <c r="DVM75" s="56"/>
      <c r="DVN75" s="69"/>
      <c r="DVO75" s="58"/>
      <c r="DVP75" s="59"/>
      <c r="DVQ75" s="60"/>
      <c r="DVR75" s="61"/>
      <c r="DVS75" s="62"/>
      <c r="DVT75" s="63"/>
      <c r="DVU75" s="56"/>
      <c r="DVV75" s="69"/>
      <c r="DVW75" s="58"/>
      <c r="DVX75" s="59"/>
      <c r="DVY75" s="60"/>
      <c r="DVZ75" s="61"/>
      <c r="DWA75" s="62"/>
      <c r="DWB75" s="63"/>
      <c r="DWC75" s="56"/>
      <c r="DWD75" s="69"/>
      <c r="DWE75" s="58"/>
      <c r="DWF75" s="59"/>
      <c r="DWG75" s="60"/>
      <c r="DWH75" s="61"/>
      <c r="DWI75" s="62"/>
      <c r="DWJ75" s="63"/>
      <c r="DWK75" s="56"/>
      <c r="DWL75" s="69"/>
      <c r="DWM75" s="58"/>
      <c r="DWN75" s="59"/>
      <c r="DWO75" s="60"/>
      <c r="DWP75" s="61"/>
      <c r="DWQ75" s="62"/>
      <c r="DWR75" s="63"/>
      <c r="DWS75" s="56"/>
      <c r="DWT75" s="69"/>
      <c r="DWU75" s="58"/>
      <c r="DWV75" s="59"/>
      <c r="DWW75" s="60"/>
      <c r="DWX75" s="61"/>
      <c r="DWY75" s="62"/>
      <c r="DWZ75" s="63"/>
      <c r="DXA75" s="56"/>
      <c r="DXB75" s="69"/>
      <c r="DXC75" s="58"/>
      <c r="DXD75" s="59"/>
      <c r="DXE75" s="60"/>
      <c r="DXF75" s="61"/>
      <c r="DXG75" s="62"/>
      <c r="DXH75" s="63"/>
      <c r="DXI75" s="56"/>
      <c r="DXJ75" s="69"/>
      <c r="DXK75" s="58"/>
      <c r="DXL75" s="59"/>
      <c r="DXM75" s="60"/>
      <c r="DXN75" s="61"/>
      <c r="DXO75" s="62"/>
      <c r="DXP75" s="63"/>
      <c r="DXQ75" s="56"/>
      <c r="DXR75" s="69"/>
      <c r="DXS75" s="58"/>
      <c r="DXT75" s="59"/>
      <c r="DXU75" s="60"/>
      <c r="DXV75" s="61"/>
      <c r="DXW75" s="62"/>
      <c r="DXX75" s="63"/>
      <c r="DXY75" s="56"/>
      <c r="DXZ75" s="69"/>
      <c r="DYA75" s="58"/>
      <c r="DYB75" s="59"/>
      <c r="DYC75" s="60"/>
      <c r="DYD75" s="61"/>
      <c r="DYE75" s="62"/>
      <c r="DYF75" s="63"/>
      <c r="DYG75" s="56"/>
      <c r="DYH75" s="69"/>
      <c r="DYI75" s="58"/>
      <c r="DYJ75" s="59"/>
      <c r="DYK75" s="60"/>
      <c r="DYL75" s="61"/>
      <c r="DYM75" s="62"/>
      <c r="DYN75" s="63"/>
      <c r="DYO75" s="56"/>
      <c r="DYP75" s="69"/>
      <c r="DYQ75" s="58"/>
      <c r="DYR75" s="59"/>
      <c r="DYS75" s="60"/>
      <c r="DYT75" s="61"/>
      <c r="DYU75" s="62"/>
      <c r="DYV75" s="63"/>
      <c r="DYW75" s="56"/>
      <c r="DYX75" s="69"/>
      <c r="DYY75" s="58"/>
      <c r="DYZ75" s="59"/>
      <c r="DZA75" s="60"/>
      <c r="DZB75" s="61"/>
      <c r="DZC75" s="62"/>
      <c r="DZD75" s="63"/>
      <c r="DZE75" s="56"/>
      <c r="DZF75" s="69"/>
      <c r="DZG75" s="58"/>
      <c r="DZH75" s="59"/>
      <c r="DZI75" s="60"/>
      <c r="DZJ75" s="61"/>
      <c r="DZK75" s="62"/>
      <c r="DZL75" s="63"/>
      <c r="DZM75" s="56"/>
      <c r="DZN75" s="69"/>
      <c r="DZO75" s="58"/>
      <c r="DZP75" s="59"/>
      <c r="DZQ75" s="60"/>
      <c r="DZR75" s="61"/>
      <c r="DZS75" s="62"/>
      <c r="DZT75" s="63"/>
      <c r="DZU75" s="56"/>
      <c r="DZV75" s="69"/>
      <c r="DZW75" s="58"/>
      <c r="DZX75" s="59"/>
      <c r="DZY75" s="60"/>
      <c r="DZZ75" s="61"/>
      <c r="EAA75" s="62"/>
      <c r="EAB75" s="63"/>
      <c r="EAC75" s="56"/>
      <c r="EAD75" s="69"/>
      <c r="EAE75" s="58"/>
      <c r="EAF75" s="59"/>
      <c r="EAG75" s="60"/>
      <c r="EAH75" s="61"/>
      <c r="EAI75" s="62"/>
      <c r="EAJ75" s="63"/>
      <c r="EAK75" s="56"/>
      <c r="EAL75" s="69"/>
      <c r="EAM75" s="58"/>
      <c r="EAN75" s="59"/>
      <c r="EAO75" s="60"/>
      <c r="EAP75" s="61"/>
      <c r="EAQ75" s="62"/>
      <c r="EAR75" s="63"/>
      <c r="EAS75" s="56"/>
      <c r="EAT75" s="69"/>
      <c r="EAU75" s="58"/>
      <c r="EAV75" s="59"/>
      <c r="EAW75" s="60"/>
      <c r="EAX75" s="61"/>
      <c r="EAY75" s="62"/>
      <c r="EAZ75" s="63"/>
      <c r="EBA75" s="56"/>
      <c r="EBB75" s="69"/>
      <c r="EBC75" s="58"/>
      <c r="EBD75" s="59"/>
      <c r="EBE75" s="60"/>
      <c r="EBF75" s="61"/>
      <c r="EBG75" s="62"/>
      <c r="EBH75" s="63"/>
      <c r="EBI75" s="56"/>
      <c r="EBJ75" s="69"/>
      <c r="EBK75" s="58"/>
      <c r="EBL75" s="59"/>
      <c r="EBM75" s="60"/>
      <c r="EBN75" s="61"/>
      <c r="EBO75" s="62"/>
      <c r="EBP75" s="63"/>
      <c r="EBQ75" s="56"/>
      <c r="EBR75" s="69"/>
      <c r="EBS75" s="58"/>
      <c r="EBT75" s="59"/>
      <c r="EBU75" s="60"/>
      <c r="EBV75" s="61"/>
      <c r="EBW75" s="62"/>
      <c r="EBX75" s="63"/>
      <c r="EBY75" s="56"/>
      <c r="EBZ75" s="69"/>
      <c r="ECA75" s="58"/>
      <c r="ECB75" s="59"/>
      <c r="ECC75" s="60"/>
      <c r="ECD75" s="61"/>
      <c r="ECE75" s="62"/>
      <c r="ECF75" s="63"/>
      <c r="ECG75" s="56"/>
      <c r="ECH75" s="69"/>
      <c r="ECI75" s="58"/>
      <c r="ECJ75" s="59"/>
      <c r="ECK75" s="60"/>
      <c r="ECL75" s="61"/>
      <c r="ECM75" s="62"/>
      <c r="ECN75" s="63"/>
      <c r="ECO75" s="56"/>
      <c r="ECP75" s="69"/>
      <c r="ECQ75" s="58"/>
      <c r="ECR75" s="59"/>
      <c r="ECS75" s="60"/>
      <c r="ECT75" s="61"/>
      <c r="ECU75" s="62"/>
      <c r="ECV75" s="63"/>
      <c r="ECW75" s="56"/>
      <c r="ECX75" s="69"/>
      <c r="ECY75" s="58"/>
      <c r="ECZ75" s="59"/>
      <c r="EDA75" s="60"/>
      <c r="EDB75" s="61"/>
      <c r="EDC75" s="62"/>
      <c r="EDD75" s="63"/>
      <c r="EDE75" s="56"/>
      <c r="EDF75" s="69"/>
      <c r="EDG75" s="58"/>
      <c r="EDH75" s="59"/>
      <c r="EDI75" s="60"/>
      <c r="EDJ75" s="61"/>
      <c r="EDK75" s="62"/>
      <c r="EDL75" s="63"/>
      <c r="EDM75" s="56"/>
      <c r="EDN75" s="69"/>
      <c r="EDO75" s="58"/>
      <c r="EDP75" s="59"/>
      <c r="EDQ75" s="60"/>
      <c r="EDR75" s="61"/>
      <c r="EDS75" s="62"/>
      <c r="EDT75" s="63"/>
      <c r="EDU75" s="56"/>
      <c r="EDV75" s="69"/>
      <c r="EDW75" s="58"/>
      <c r="EDX75" s="59"/>
      <c r="EDY75" s="60"/>
      <c r="EDZ75" s="61"/>
      <c r="EEA75" s="62"/>
      <c r="EEB75" s="63"/>
      <c r="EEC75" s="56"/>
      <c r="EED75" s="69"/>
      <c r="EEE75" s="58"/>
      <c r="EEF75" s="59"/>
      <c r="EEG75" s="60"/>
      <c r="EEH75" s="61"/>
      <c r="EEI75" s="62"/>
      <c r="EEJ75" s="63"/>
      <c r="EEK75" s="56"/>
      <c r="EEL75" s="69"/>
      <c r="EEM75" s="58"/>
      <c r="EEN75" s="59"/>
      <c r="EEO75" s="60"/>
      <c r="EEP75" s="61"/>
      <c r="EEQ75" s="62"/>
      <c r="EER75" s="63"/>
      <c r="EES75" s="56"/>
      <c r="EET75" s="69"/>
      <c r="EEU75" s="58"/>
      <c r="EEV75" s="59"/>
      <c r="EEW75" s="60"/>
      <c r="EEX75" s="61"/>
      <c r="EEY75" s="62"/>
      <c r="EEZ75" s="63"/>
      <c r="EFA75" s="56"/>
      <c r="EFB75" s="69"/>
      <c r="EFC75" s="58"/>
      <c r="EFD75" s="59"/>
      <c r="EFE75" s="60"/>
      <c r="EFF75" s="61"/>
      <c r="EFG75" s="62"/>
      <c r="EFH75" s="63"/>
      <c r="EFI75" s="56"/>
      <c r="EFJ75" s="69"/>
      <c r="EFK75" s="58"/>
      <c r="EFL75" s="59"/>
      <c r="EFM75" s="60"/>
      <c r="EFN75" s="61"/>
      <c r="EFO75" s="62"/>
      <c r="EFP75" s="63"/>
      <c r="EFQ75" s="56"/>
      <c r="EFR75" s="69"/>
      <c r="EFS75" s="58"/>
      <c r="EFT75" s="59"/>
      <c r="EFU75" s="60"/>
      <c r="EFV75" s="61"/>
      <c r="EFW75" s="62"/>
      <c r="EFX75" s="63"/>
      <c r="EFY75" s="56"/>
      <c r="EFZ75" s="69"/>
      <c r="EGA75" s="58"/>
      <c r="EGB75" s="59"/>
      <c r="EGC75" s="60"/>
      <c r="EGD75" s="61"/>
      <c r="EGE75" s="62"/>
      <c r="EGF75" s="63"/>
      <c r="EGG75" s="56"/>
      <c r="EGH75" s="69"/>
      <c r="EGI75" s="58"/>
      <c r="EGJ75" s="59"/>
      <c r="EGK75" s="60"/>
      <c r="EGL75" s="61"/>
      <c r="EGM75" s="62"/>
      <c r="EGN75" s="63"/>
      <c r="EGO75" s="56"/>
      <c r="EGP75" s="69"/>
      <c r="EGQ75" s="58"/>
      <c r="EGR75" s="59"/>
      <c r="EGS75" s="60"/>
      <c r="EGT75" s="61"/>
      <c r="EGU75" s="62"/>
      <c r="EGV75" s="63"/>
      <c r="EGW75" s="56"/>
      <c r="EGX75" s="69"/>
      <c r="EGY75" s="58"/>
      <c r="EGZ75" s="59"/>
      <c r="EHA75" s="60"/>
      <c r="EHB75" s="61"/>
      <c r="EHC75" s="62"/>
      <c r="EHD75" s="63"/>
      <c r="EHE75" s="56"/>
      <c r="EHF75" s="69"/>
      <c r="EHG75" s="58"/>
      <c r="EHH75" s="59"/>
      <c r="EHI75" s="60"/>
      <c r="EHJ75" s="61"/>
      <c r="EHK75" s="62"/>
      <c r="EHL75" s="63"/>
      <c r="EHM75" s="56"/>
      <c r="EHN75" s="69"/>
      <c r="EHO75" s="58"/>
      <c r="EHP75" s="59"/>
      <c r="EHQ75" s="60"/>
      <c r="EHR75" s="61"/>
      <c r="EHS75" s="62"/>
      <c r="EHT75" s="63"/>
      <c r="EHU75" s="56"/>
      <c r="EHV75" s="69"/>
      <c r="EHW75" s="58"/>
      <c r="EHX75" s="59"/>
      <c r="EHY75" s="60"/>
      <c r="EHZ75" s="61"/>
      <c r="EIA75" s="62"/>
      <c r="EIB75" s="63"/>
      <c r="EIC75" s="56"/>
      <c r="EID75" s="69"/>
      <c r="EIE75" s="58"/>
      <c r="EIF75" s="59"/>
      <c r="EIG75" s="60"/>
      <c r="EIH75" s="61"/>
      <c r="EII75" s="62"/>
      <c r="EIJ75" s="63"/>
      <c r="EIK75" s="56"/>
      <c r="EIL75" s="69"/>
      <c r="EIM75" s="58"/>
      <c r="EIN75" s="59"/>
      <c r="EIO75" s="60"/>
      <c r="EIP75" s="61"/>
      <c r="EIQ75" s="62"/>
      <c r="EIR75" s="63"/>
      <c r="EIS75" s="56"/>
      <c r="EIT75" s="69"/>
      <c r="EIU75" s="58"/>
      <c r="EIV75" s="59"/>
      <c r="EIW75" s="60"/>
      <c r="EIX75" s="61"/>
      <c r="EIY75" s="62"/>
      <c r="EIZ75" s="63"/>
      <c r="EJA75" s="56"/>
      <c r="EJB75" s="69"/>
      <c r="EJC75" s="58"/>
      <c r="EJD75" s="59"/>
      <c r="EJE75" s="60"/>
      <c r="EJF75" s="61"/>
      <c r="EJG75" s="62"/>
      <c r="EJH75" s="63"/>
      <c r="EJI75" s="56"/>
      <c r="EJJ75" s="69"/>
      <c r="EJK75" s="58"/>
      <c r="EJL75" s="59"/>
      <c r="EJM75" s="60"/>
      <c r="EJN75" s="61"/>
      <c r="EJO75" s="62"/>
      <c r="EJP75" s="63"/>
      <c r="EJQ75" s="56"/>
      <c r="EJR75" s="69"/>
      <c r="EJS75" s="58"/>
      <c r="EJT75" s="59"/>
      <c r="EJU75" s="60"/>
      <c r="EJV75" s="61"/>
      <c r="EJW75" s="62"/>
      <c r="EJX75" s="63"/>
      <c r="EJY75" s="56"/>
      <c r="EJZ75" s="69"/>
      <c r="EKA75" s="58"/>
      <c r="EKB75" s="59"/>
      <c r="EKC75" s="60"/>
      <c r="EKD75" s="61"/>
      <c r="EKE75" s="62"/>
      <c r="EKF75" s="63"/>
      <c r="EKG75" s="56"/>
      <c r="EKH75" s="69"/>
      <c r="EKI75" s="58"/>
      <c r="EKJ75" s="59"/>
      <c r="EKK75" s="60"/>
      <c r="EKL75" s="61"/>
      <c r="EKM75" s="62"/>
      <c r="EKN75" s="63"/>
      <c r="EKO75" s="56"/>
      <c r="EKP75" s="69"/>
      <c r="EKQ75" s="58"/>
      <c r="EKR75" s="59"/>
      <c r="EKS75" s="60"/>
      <c r="EKT75" s="61"/>
      <c r="EKU75" s="62"/>
      <c r="EKV75" s="63"/>
      <c r="EKW75" s="56"/>
      <c r="EKX75" s="69"/>
      <c r="EKY75" s="58"/>
      <c r="EKZ75" s="59"/>
      <c r="ELA75" s="60"/>
      <c r="ELB75" s="61"/>
      <c r="ELC75" s="62"/>
      <c r="ELD75" s="63"/>
      <c r="ELE75" s="56"/>
      <c r="ELF75" s="69"/>
      <c r="ELG75" s="58"/>
      <c r="ELH75" s="59"/>
      <c r="ELI75" s="60"/>
      <c r="ELJ75" s="61"/>
      <c r="ELK75" s="62"/>
      <c r="ELL75" s="63"/>
      <c r="ELM75" s="56"/>
      <c r="ELN75" s="69"/>
      <c r="ELO75" s="58"/>
      <c r="ELP75" s="59"/>
      <c r="ELQ75" s="60"/>
      <c r="ELR75" s="61"/>
      <c r="ELS75" s="62"/>
      <c r="ELT75" s="63"/>
      <c r="ELU75" s="56"/>
      <c r="ELV75" s="69"/>
      <c r="ELW75" s="58"/>
      <c r="ELX75" s="59"/>
      <c r="ELY75" s="60"/>
      <c r="ELZ75" s="61"/>
      <c r="EMA75" s="62"/>
      <c r="EMB75" s="63"/>
      <c r="EMC75" s="56"/>
      <c r="EMD75" s="69"/>
      <c r="EME75" s="58"/>
      <c r="EMF75" s="59"/>
      <c r="EMG75" s="60"/>
      <c r="EMH75" s="61"/>
      <c r="EMI75" s="62"/>
      <c r="EMJ75" s="63"/>
      <c r="EMK75" s="56"/>
      <c r="EML75" s="69"/>
      <c r="EMM75" s="58"/>
      <c r="EMN75" s="59"/>
      <c r="EMO75" s="60"/>
      <c r="EMP75" s="61"/>
      <c r="EMQ75" s="62"/>
      <c r="EMR75" s="63"/>
      <c r="EMS75" s="56"/>
      <c r="EMT75" s="69"/>
      <c r="EMU75" s="58"/>
      <c r="EMV75" s="59"/>
      <c r="EMW75" s="60"/>
      <c r="EMX75" s="61"/>
      <c r="EMY75" s="62"/>
      <c r="EMZ75" s="63"/>
      <c r="ENA75" s="56"/>
      <c r="ENB75" s="69"/>
      <c r="ENC75" s="58"/>
      <c r="END75" s="59"/>
      <c r="ENE75" s="60"/>
      <c r="ENF75" s="61"/>
      <c r="ENG75" s="62"/>
      <c r="ENH75" s="63"/>
      <c r="ENI75" s="56"/>
      <c r="ENJ75" s="69"/>
      <c r="ENK75" s="58"/>
      <c r="ENL75" s="59"/>
      <c r="ENM75" s="60"/>
      <c r="ENN75" s="61"/>
      <c r="ENO75" s="62"/>
      <c r="ENP75" s="63"/>
      <c r="ENQ75" s="56"/>
      <c r="ENR75" s="69"/>
      <c r="ENS75" s="58"/>
      <c r="ENT75" s="59"/>
      <c r="ENU75" s="60"/>
      <c r="ENV75" s="61"/>
      <c r="ENW75" s="62"/>
      <c r="ENX75" s="63"/>
      <c r="ENY75" s="56"/>
      <c r="ENZ75" s="69"/>
      <c r="EOA75" s="58"/>
      <c r="EOB75" s="59"/>
      <c r="EOC75" s="60"/>
      <c r="EOD75" s="61"/>
      <c r="EOE75" s="62"/>
      <c r="EOF75" s="63"/>
      <c r="EOG75" s="56"/>
      <c r="EOH75" s="69"/>
      <c r="EOI75" s="58"/>
      <c r="EOJ75" s="59"/>
      <c r="EOK75" s="60"/>
      <c r="EOL75" s="61"/>
      <c r="EOM75" s="62"/>
      <c r="EON75" s="63"/>
      <c r="EOO75" s="56"/>
      <c r="EOP75" s="69"/>
      <c r="EOQ75" s="58"/>
      <c r="EOR75" s="59"/>
      <c r="EOS75" s="60"/>
      <c r="EOT75" s="61"/>
      <c r="EOU75" s="62"/>
      <c r="EOV75" s="63"/>
      <c r="EOW75" s="56"/>
      <c r="EOX75" s="69"/>
      <c r="EOY75" s="58"/>
      <c r="EOZ75" s="59"/>
      <c r="EPA75" s="60"/>
      <c r="EPB75" s="61"/>
      <c r="EPC75" s="62"/>
      <c r="EPD75" s="63"/>
      <c r="EPE75" s="56"/>
      <c r="EPF75" s="69"/>
      <c r="EPG75" s="58"/>
      <c r="EPH75" s="59"/>
      <c r="EPI75" s="60"/>
      <c r="EPJ75" s="61"/>
      <c r="EPK75" s="62"/>
      <c r="EPL75" s="63"/>
      <c r="EPM75" s="56"/>
      <c r="EPN75" s="69"/>
      <c r="EPO75" s="58"/>
      <c r="EPP75" s="59"/>
      <c r="EPQ75" s="60"/>
      <c r="EPR75" s="61"/>
      <c r="EPS75" s="62"/>
      <c r="EPT75" s="63"/>
      <c r="EPU75" s="56"/>
      <c r="EPV75" s="69"/>
      <c r="EPW75" s="58"/>
      <c r="EPX75" s="59"/>
      <c r="EPY75" s="60"/>
      <c r="EPZ75" s="61"/>
      <c r="EQA75" s="62"/>
      <c r="EQB75" s="63"/>
      <c r="EQC75" s="56"/>
      <c r="EQD75" s="69"/>
      <c r="EQE75" s="58"/>
      <c r="EQF75" s="59"/>
      <c r="EQG75" s="60"/>
      <c r="EQH75" s="61"/>
      <c r="EQI75" s="62"/>
      <c r="EQJ75" s="63"/>
      <c r="EQK75" s="56"/>
      <c r="EQL75" s="69"/>
      <c r="EQM75" s="58"/>
      <c r="EQN75" s="59"/>
      <c r="EQO75" s="60"/>
      <c r="EQP75" s="61"/>
      <c r="EQQ75" s="62"/>
      <c r="EQR75" s="63"/>
      <c r="EQS75" s="56"/>
      <c r="EQT75" s="69"/>
      <c r="EQU75" s="58"/>
      <c r="EQV75" s="59"/>
      <c r="EQW75" s="60"/>
      <c r="EQX75" s="61"/>
      <c r="EQY75" s="62"/>
      <c r="EQZ75" s="63"/>
      <c r="ERA75" s="56"/>
      <c r="ERB75" s="69"/>
      <c r="ERC75" s="58"/>
      <c r="ERD75" s="59"/>
      <c r="ERE75" s="60"/>
      <c r="ERF75" s="61"/>
      <c r="ERG75" s="62"/>
      <c r="ERH75" s="63"/>
      <c r="ERI75" s="56"/>
      <c r="ERJ75" s="69"/>
      <c r="ERK75" s="58"/>
      <c r="ERL75" s="59"/>
      <c r="ERM75" s="60"/>
      <c r="ERN75" s="61"/>
      <c r="ERO75" s="62"/>
      <c r="ERP75" s="63"/>
      <c r="ERQ75" s="56"/>
      <c r="ERR75" s="69"/>
      <c r="ERS75" s="58"/>
      <c r="ERT75" s="59"/>
      <c r="ERU75" s="60"/>
      <c r="ERV75" s="61"/>
      <c r="ERW75" s="62"/>
      <c r="ERX75" s="63"/>
      <c r="ERY75" s="56"/>
      <c r="ERZ75" s="69"/>
      <c r="ESA75" s="58"/>
      <c r="ESB75" s="59"/>
      <c r="ESC75" s="60"/>
      <c r="ESD75" s="61"/>
      <c r="ESE75" s="62"/>
      <c r="ESF75" s="63"/>
      <c r="ESG75" s="56"/>
      <c r="ESH75" s="69"/>
      <c r="ESI75" s="58"/>
      <c r="ESJ75" s="59"/>
      <c r="ESK75" s="60"/>
      <c r="ESL75" s="61"/>
      <c r="ESM75" s="62"/>
      <c r="ESN75" s="63"/>
      <c r="ESO75" s="56"/>
      <c r="ESP75" s="69"/>
      <c r="ESQ75" s="58"/>
      <c r="ESR75" s="59"/>
      <c r="ESS75" s="60"/>
      <c r="EST75" s="61"/>
      <c r="ESU75" s="62"/>
      <c r="ESV75" s="63"/>
      <c r="ESW75" s="56"/>
      <c r="ESX75" s="69"/>
      <c r="ESY75" s="58"/>
      <c r="ESZ75" s="59"/>
      <c r="ETA75" s="60"/>
      <c r="ETB75" s="61"/>
      <c r="ETC75" s="62"/>
      <c r="ETD75" s="63"/>
      <c r="ETE75" s="56"/>
      <c r="ETF75" s="69"/>
      <c r="ETG75" s="58"/>
      <c r="ETH75" s="59"/>
      <c r="ETI75" s="60"/>
      <c r="ETJ75" s="61"/>
      <c r="ETK75" s="62"/>
      <c r="ETL75" s="63"/>
      <c r="ETM75" s="56"/>
      <c r="ETN75" s="69"/>
      <c r="ETO75" s="58"/>
      <c r="ETP75" s="59"/>
      <c r="ETQ75" s="60"/>
      <c r="ETR75" s="61"/>
      <c r="ETS75" s="62"/>
      <c r="ETT75" s="63"/>
      <c r="ETU75" s="56"/>
      <c r="ETV75" s="69"/>
      <c r="ETW75" s="58"/>
      <c r="ETX75" s="59"/>
      <c r="ETY75" s="60"/>
      <c r="ETZ75" s="61"/>
      <c r="EUA75" s="62"/>
      <c r="EUB75" s="63"/>
      <c r="EUC75" s="56"/>
      <c r="EUD75" s="69"/>
      <c r="EUE75" s="58"/>
      <c r="EUF75" s="59"/>
      <c r="EUG75" s="60"/>
      <c r="EUH75" s="61"/>
      <c r="EUI75" s="62"/>
      <c r="EUJ75" s="63"/>
      <c r="EUK75" s="56"/>
      <c r="EUL75" s="69"/>
      <c r="EUM75" s="58"/>
      <c r="EUN75" s="59"/>
      <c r="EUO75" s="60"/>
      <c r="EUP75" s="61"/>
      <c r="EUQ75" s="62"/>
      <c r="EUR75" s="63"/>
      <c r="EUS75" s="56"/>
      <c r="EUT75" s="69"/>
      <c r="EUU75" s="58"/>
      <c r="EUV75" s="59"/>
      <c r="EUW75" s="60"/>
      <c r="EUX75" s="61"/>
      <c r="EUY75" s="62"/>
      <c r="EUZ75" s="63"/>
      <c r="EVA75" s="56"/>
      <c r="EVB75" s="69"/>
      <c r="EVC75" s="58"/>
      <c r="EVD75" s="59"/>
      <c r="EVE75" s="60"/>
      <c r="EVF75" s="61"/>
      <c r="EVG75" s="62"/>
      <c r="EVH75" s="63"/>
      <c r="EVI75" s="56"/>
      <c r="EVJ75" s="69"/>
      <c r="EVK75" s="58"/>
      <c r="EVL75" s="59"/>
      <c r="EVM75" s="60"/>
      <c r="EVN75" s="61"/>
      <c r="EVO75" s="62"/>
      <c r="EVP75" s="63"/>
      <c r="EVQ75" s="56"/>
      <c r="EVR75" s="69"/>
      <c r="EVS75" s="58"/>
      <c r="EVT75" s="59"/>
      <c r="EVU75" s="60"/>
      <c r="EVV75" s="61"/>
      <c r="EVW75" s="62"/>
      <c r="EVX75" s="63"/>
      <c r="EVY75" s="56"/>
      <c r="EVZ75" s="69"/>
      <c r="EWA75" s="58"/>
      <c r="EWB75" s="59"/>
      <c r="EWC75" s="60"/>
      <c r="EWD75" s="61"/>
      <c r="EWE75" s="62"/>
      <c r="EWF75" s="63"/>
      <c r="EWG75" s="56"/>
      <c r="EWH75" s="69"/>
      <c r="EWI75" s="58"/>
      <c r="EWJ75" s="59"/>
      <c r="EWK75" s="60"/>
      <c r="EWL75" s="61"/>
      <c r="EWM75" s="62"/>
      <c r="EWN75" s="63"/>
      <c r="EWO75" s="56"/>
      <c r="EWP75" s="69"/>
      <c r="EWQ75" s="58"/>
      <c r="EWR75" s="59"/>
      <c r="EWS75" s="60"/>
      <c r="EWT75" s="61"/>
      <c r="EWU75" s="62"/>
      <c r="EWV75" s="63"/>
      <c r="EWW75" s="56"/>
      <c r="EWX75" s="69"/>
      <c r="EWY75" s="58"/>
      <c r="EWZ75" s="59"/>
      <c r="EXA75" s="60"/>
      <c r="EXB75" s="61"/>
      <c r="EXC75" s="62"/>
      <c r="EXD75" s="63"/>
      <c r="EXE75" s="56"/>
      <c r="EXF75" s="69"/>
      <c r="EXG75" s="58"/>
      <c r="EXH75" s="59"/>
      <c r="EXI75" s="60"/>
      <c r="EXJ75" s="61"/>
      <c r="EXK75" s="62"/>
      <c r="EXL75" s="63"/>
      <c r="EXM75" s="56"/>
      <c r="EXN75" s="69"/>
      <c r="EXO75" s="58"/>
      <c r="EXP75" s="59"/>
      <c r="EXQ75" s="60"/>
      <c r="EXR75" s="61"/>
      <c r="EXS75" s="62"/>
      <c r="EXT75" s="63"/>
      <c r="EXU75" s="56"/>
      <c r="EXV75" s="69"/>
      <c r="EXW75" s="58"/>
      <c r="EXX75" s="59"/>
      <c r="EXY75" s="60"/>
      <c r="EXZ75" s="61"/>
      <c r="EYA75" s="62"/>
      <c r="EYB75" s="63"/>
      <c r="EYC75" s="56"/>
      <c r="EYD75" s="69"/>
      <c r="EYE75" s="58"/>
      <c r="EYF75" s="59"/>
      <c r="EYG75" s="60"/>
      <c r="EYH75" s="61"/>
      <c r="EYI75" s="62"/>
      <c r="EYJ75" s="63"/>
      <c r="EYK75" s="56"/>
      <c r="EYL75" s="69"/>
      <c r="EYM75" s="58"/>
      <c r="EYN75" s="59"/>
      <c r="EYO75" s="60"/>
      <c r="EYP75" s="61"/>
      <c r="EYQ75" s="62"/>
      <c r="EYR75" s="63"/>
      <c r="EYS75" s="56"/>
      <c r="EYT75" s="69"/>
      <c r="EYU75" s="58"/>
      <c r="EYV75" s="59"/>
      <c r="EYW75" s="60"/>
      <c r="EYX75" s="61"/>
      <c r="EYY75" s="62"/>
      <c r="EYZ75" s="63"/>
      <c r="EZA75" s="56"/>
      <c r="EZB75" s="69"/>
      <c r="EZC75" s="58"/>
      <c r="EZD75" s="59"/>
      <c r="EZE75" s="60"/>
      <c r="EZF75" s="61"/>
      <c r="EZG75" s="62"/>
      <c r="EZH75" s="63"/>
      <c r="EZI75" s="56"/>
      <c r="EZJ75" s="69"/>
      <c r="EZK75" s="58"/>
      <c r="EZL75" s="59"/>
      <c r="EZM75" s="60"/>
      <c r="EZN75" s="61"/>
      <c r="EZO75" s="62"/>
      <c r="EZP75" s="63"/>
      <c r="EZQ75" s="56"/>
      <c r="EZR75" s="69"/>
      <c r="EZS75" s="58"/>
      <c r="EZT75" s="59"/>
      <c r="EZU75" s="60"/>
      <c r="EZV75" s="61"/>
      <c r="EZW75" s="62"/>
      <c r="EZX75" s="63"/>
      <c r="EZY75" s="56"/>
      <c r="EZZ75" s="69"/>
      <c r="FAA75" s="58"/>
      <c r="FAB75" s="59"/>
      <c r="FAC75" s="60"/>
      <c r="FAD75" s="61"/>
      <c r="FAE75" s="62"/>
      <c r="FAF75" s="63"/>
      <c r="FAG75" s="56"/>
      <c r="FAH75" s="69"/>
      <c r="FAI75" s="58"/>
      <c r="FAJ75" s="59"/>
      <c r="FAK75" s="60"/>
      <c r="FAL75" s="61"/>
      <c r="FAM75" s="62"/>
      <c r="FAN75" s="63"/>
      <c r="FAO75" s="56"/>
      <c r="FAP75" s="69"/>
      <c r="FAQ75" s="58"/>
      <c r="FAR75" s="59"/>
      <c r="FAS75" s="60"/>
      <c r="FAT75" s="61"/>
      <c r="FAU75" s="62"/>
      <c r="FAV75" s="63"/>
      <c r="FAW75" s="56"/>
      <c r="FAX75" s="69"/>
      <c r="FAY75" s="58"/>
      <c r="FAZ75" s="59"/>
      <c r="FBA75" s="60"/>
      <c r="FBB75" s="61"/>
      <c r="FBC75" s="62"/>
      <c r="FBD75" s="63"/>
      <c r="FBE75" s="56"/>
      <c r="FBF75" s="69"/>
      <c r="FBG75" s="58"/>
      <c r="FBH75" s="59"/>
      <c r="FBI75" s="60"/>
      <c r="FBJ75" s="61"/>
      <c r="FBK75" s="62"/>
      <c r="FBL75" s="63"/>
      <c r="FBM75" s="56"/>
      <c r="FBN75" s="69"/>
      <c r="FBO75" s="58"/>
      <c r="FBP75" s="59"/>
      <c r="FBQ75" s="60"/>
      <c r="FBR75" s="61"/>
      <c r="FBS75" s="62"/>
      <c r="FBT75" s="63"/>
      <c r="FBU75" s="56"/>
      <c r="FBV75" s="69"/>
      <c r="FBW75" s="58"/>
      <c r="FBX75" s="59"/>
      <c r="FBY75" s="60"/>
      <c r="FBZ75" s="61"/>
      <c r="FCA75" s="62"/>
      <c r="FCB75" s="63"/>
      <c r="FCC75" s="56"/>
      <c r="FCD75" s="69"/>
      <c r="FCE75" s="58"/>
      <c r="FCF75" s="59"/>
      <c r="FCG75" s="60"/>
      <c r="FCH75" s="61"/>
      <c r="FCI75" s="62"/>
      <c r="FCJ75" s="63"/>
      <c r="FCK75" s="56"/>
      <c r="FCL75" s="69"/>
      <c r="FCM75" s="58"/>
      <c r="FCN75" s="59"/>
      <c r="FCO75" s="60"/>
      <c r="FCP75" s="61"/>
      <c r="FCQ75" s="62"/>
      <c r="FCR75" s="63"/>
      <c r="FCS75" s="56"/>
      <c r="FCT75" s="69"/>
      <c r="FCU75" s="58"/>
      <c r="FCV75" s="59"/>
      <c r="FCW75" s="60"/>
      <c r="FCX75" s="61"/>
      <c r="FCY75" s="62"/>
      <c r="FCZ75" s="63"/>
      <c r="FDA75" s="56"/>
      <c r="FDB75" s="69"/>
      <c r="FDC75" s="58"/>
      <c r="FDD75" s="59"/>
      <c r="FDE75" s="60"/>
      <c r="FDF75" s="61"/>
      <c r="FDG75" s="62"/>
      <c r="FDH75" s="63"/>
      <c r="FDI75" s="56"/>
      <c r="FDJ75" s="69"/>
      <c r="FDK75" s="58"/>
      <c r="FDL75" s="59"/>
      <c r="FDM75" s="60"/>
      <c r="FDN75" s="61"/>
      <c r="FDO75" s="62"/>
      <c r="FDP75" s="63"/>
      <c r="FDQ75" s="56"/>
      <c r="FDR75" s="69"/>
      <c r="FDS75" s="58"/>
      <c r="FDT75" s="59"/>
      <c r="FDU75" s="60"/>
      <c r="FDV75" s="61"/>
      <c r="FDW75" s="62"/>
      <c r="FDX75" s="63"/>
      <c r="FDY75" s="56"/>
      <c r="FDZ75" s="69"/>
      <c r="FEA75" s="58"/>
      <c r="FEB75" s="59"/>
      <c r="FEC75" s="60"/>
      <c r="FED75" s="61"/>
      <c r="FEE75" s="62"/>
      <c r="FEF75" s="63"/>
      <c r="FEG75" s="56"/>
      <c r="FEH75" s="69"/>
      <c r="FEI75" s="58"/>
      <c r="FEJ75" s="59"/>
      <c r="FEK75" s="60"/>
      <c r="FEL75" s="61"/>
      <c r="FEM75" s="62"/>
      <c r="FEN75" s="63"/>
      <c r="FEO75" s="56"/>
      <c r="FEP75" s="69"/>
      <c r="FEQ75" s="58"/>
      <c r="FER75" s="59"/>
      <c r="FES75" s="60"/>
      <c r="FET75" s="61"/>
      <c r="FEU75" s="62"/>
      <c r="FEV75" s="63"/>
      <c r="FEW75" s="56"/>
      <c r="FEX75" s="69"/>
      <c r="FEY75" s="58"/>
      <c r="FEZ75" s="59"/>
      <c r="FFA75" s="60"/>
      <c r="FFB75" s="61"/>
      <c r="FFC75" s="62"/>
      <c r="FFD75" s="63"/>
      <c r="FFE75" s="56"/>
      <c r="FFF75" s="69"/>
      <c r="FFG75" s="58"/>
      <c r="FFH75" s="59"/>
      <c r="FFI75" s="60"/>
      <c r="FFJ75" s="61"/>
      <c r="FFK75" s="62"/>
      <c r="FFL75" s="63"/>
      <c r="FFM75" s="56"/>
      <c r="FFN75" s="69"/>
      <c r="FFO75" s="58"/>
      <c r="FFP75" s="59"/>
      <c r="FFQ75" s="60"/>
      <c r="FFR75" s="61"/>
      <c r="FFS75" s="62"/>
      <c r="FFT75" s="63"/>
      <c r="FFU75" s="56"/>
      <c r="FFV75" s="69"/>
      <c r="FFW75" s="58"/>
      <c r="FFX75" s="59"/>
      <c r="FFY75" s="60"/>
      <c r="FFZ75" s="61"/>
      <c r="FGA75" s="62"/>
      <c r="FGB75" s="63"/>
      <c r="FGC75" s="56"/>
      <c r="FGD75" s="69"/>
      <c r="FGE75" s="58"/>
      <c r="FGF75" s="59"/>
      <c r="FGG75" s="60"/>
      <c r="FGH75" s="61"/>
      <c r="FGI75" s="62"/>
      <c r="FGJ75" s="63"/>
      <c r="FGK75" s="56"/>
      <c r="FGL75" s="69"/>
      <c r="FGM75" s="58"/>
      <c r="FGN75" s="59"/>
      <c r="FGO75" s="60"/>
      <c r="FGP75" s="61"/>
      <c r="FGQ75" s="62"/>
      <c r="FGR75" s="63"/>
      <c r="FGS75" s="56"/>
      <c r="FGT75" s="69"/>
      <c r="FGU75" s="58"/>
      <c r="FGV75" s="59"/>
      <c r="FGW75" s="60"/>
      <c r="FGX75" s="61"/>
      <c r="FGY75" s="62"/>
      <c r="FGZ75" s="63"/>
      <c r="FHA75" s="56"/>
      <c r="FHB75" s="69"/>
      <c r="FHC75" s="58"/>
      <c r="FHD75" s="59"/>
      <c r="FHE75" s="60"/>
      <c r="FHF75" s="61"/>
      <c r="FHG75" s="62"/>
      <c r="FHH75" s="63"/>
      <c r="FHI75" s="56"/>
      <c r="FHJ75" s="69"/>
      <c r="FHK75" s="58"/>
      <c r="FHL75" s="59"/>
      <c r="FHM75" s="60"/>
      <c r="FHN75" s="61"/>
      <c r="FHO75" s="62"/>
      <c r="FHP75" s="63"/>
      <c r="FHQ75" s="56"/>
      <c r="FHR75" s="69"/>
      <c r="FHS75" s="58"/>
      <c r="FHT75" s="59"/>
      <c r="FHU75" s="60"/>
      <c r="FHV75" s="61"/>
      <c r="FHW75" s="62"/>
      <c r="FHX75" s="63"/>
      <c r="FHY75" s="56"/>
      <c r="FHZ75" s="69"/>
      <c r="FIA75" s="58"/>
      <c r="FIB75" s="59"/>
      <c r="FIC75" s="60"/>
      <c r="FID75" s="61"/>
      <c r="FIE75" s="62"/>
      <c r="FIF75" s="63"/>
      <c r="FIG75" s="56"/>
      <c r="FIH75" s="69"/>
      <c r="FII75" s="58"/>
      <c r="FIJ75" s="59"/>
      <c r="FIK75" s="60"/>
      <c r="FIL75" s="61"/>
      <c r="FIM75" s="62"/>
      <c r="FIN75" s="63"/>
      <c r="FIO75" s="56"/>
      <c r="FIP75" s="69"/>
      <c r="FIQ75" s="58"/>
      <c r="FIR75" s="59"/>
      <c r="FIS75" s="60"/>
      <c r="FIT75" s="61"/>
      <c r="FIU75" s="62"/>
      <c r="FIV75" s="63"/>
      <c r="FIW75" s="56"/>
      <c r="FIX75" s="69"/>
      <c r="FIY75" s="58"/>
      <c r="FIZ75" s="59"/>
      <c r="FJA75" s="60"/>
      <c r="FJB75" s="61"/>
      <c r="FJC75" s="62"/>
      <c r="FJD75" s="63"/>
      <c r="FJE75" s="56"/>
      <c r="FJF75" s="69"/>
      <c r="FJG75" s="58"/>
      <c r="FJH75" s="59"/>
      <c r="FJI75" s="60"/>
      <c r="FJJ75" s="61"/>
      <c r="FJK75" s="62"/>
      <c r="FJL75" s="63"/>
      <c r="FJM75" s="56"/>
      <c r="FJN75" s="69"/>
      <c r="FJO75" s="58"/>
      <c r="FJP75" s="59"/>
      <c r="FJQ75" s="60"/>
      <c r="FJR75" s="61"/>
      <c r="FJS75" s="62"/>
      <c r="FJT75" s="63"/>
      <c r="FJU75" s="56"/>
      <c r="FJV75" s="69"/>
      <c r="FJW75" s="58"/>
      <c r="FJX75" s="59"/>
      <c r="FJY75" s="60"/>
      <c r="FJZ75" s="61"/>
      <c r="FKA75" s="62"/>
      <c r="FKB75" s="63"/>
      <c r="FKC75" s="56"/>
      <c r="FKD75" s="69"/>
      <c r="FKE75" s="58"/>
      <c r="FKF75" s="59"/>
      <c r="FKG75" s="60"/>
      <c r="FKH75" s="61"/>
      <c r="FKI75" s="62"/>
      <c r="FKJ75" s="63"/>
      <c r="FKK75" s="56"/>
      <c r="FKL75" s="69"/>
      <c r="FKM75" s="58"/>
      <c r="FKN75" s="59"/>
      <c r="FKO75" s="60"/>
      <c r="FKP75" s="61"/>
      <c r="FKQ75" s="62"/>
      <c r="FKR75" s="63"/>
      <c r="FKS75" s="56"/>
      <c r="FKT75" s="69"/>
      <c r="FKU75" s="58"/>
      <c r="FKV75" s="59"/>
      <c r="FKW75" s="60"/>
      <c r="FKX75" s="61"/>
      <c r="FKY75" s="62"/>
      <c r="FKZ75" s="63"/>
      <c r="FLA75" s="56"/>
      <c r="FLB75" s="69"/>
      <c r="FLC75" s="58"/>
      <c r="FLD75" s="59"/>
      <c r="FLE75" s="60"/>
      <c r="FLF75" s="61"/>
      <c r="FLG75" s="62"/>
      <c r="FLH75" s="63"/>
      <c r="FLI75" s="56"/>
      <c r="FLJ75" s="69"/>
      <c r="FLK75" s="58"/>
      <c r="FLL75" s="59"/>
      <c r="FLM75" s="60"/>
      <c r="FLN75" s="61"/>
      <c r="FLO75" s="62"/>
      <c r="FLP75" s="63"/>
      <c r="FLQ75" s="56"/>
      <c r="FLR75" s="69"/>
      <c r="FLS75" s="58"/>
      <c r="FLT75" s="59"/>
      <c r="FLU75" s="60"/>
      <c r="FLV75" s="61"/>
      <c r="FLW75" s="62"/>
      <c r="FLX75" s="63"/>
      <c r="FLY75" s="56"/>
      <c r="FLZ75" s="69"/>
      <c r="FMA75" s="58"/>
      <c r="FMB75" s="59"/>
      <c r="FMC75" s="60"/>
      <c r="FMD75" s="61"/>
      <c r="FME75" s="62"/>
      <c r="FMF75" s="63"/>
      <c r="FMG75" s="56"/>
      <c r="FMH75" s="69"/>
      <c r="FMI75" s="58"/>
      <c r="FMJ75" s="59"/>
      <c r="FMK75" s="60"/>
      <c r="FML75" s="61"/>
      <c r="FMM75" s="62"/>
      <c r="FMN75" s="63"/>
      <c r="FMO75" s="56"/>
      <c r="FMP75" s="69"/>
      <c r="FMQ75" s="58"/>
      <c r="FMR75" s="59"/>
      <c r="FMS75" s="60"/>
      <c r="FMT75" s="61"/>
      <c r="FMU75" s="62"/>
      <c r="FMV75" s="63"/>
      <c r="FMW75" s="56"/>
      <c r="FMX75" s="69"/>
      <c r="FMY75" s="58"/>
      <c r="FMZ75" s="59"/>
      <c r="FNA75" s="60"/>
      <c r="FNB75" s="61"/>
      <c r="FNC75" s="62"/>
      <c r="FND75" s="63"/>
      <c r="FNE75" s="56"/>
      <c r="FNF75" s="69"/>
      <c r="FNG75" s="58"/>
      <c r="FNH75" s="59"/>
      <c r="FNI75" s="60"/>
      <c r="FNJ75" s="61"/>
      <c r="FNK75" s="62"/>
      <c r="FNL75" s="63"/>
      <c r="FNM75" s="56"/>
      <c r="FNN75" s="69"/>
      <c r="FNO75" s="58"/>
      <c r="FNP75" s="59"/>
      <c r="FNQ75" s="60"/>
      <c r="FNR75" s="61"/>
      <c r="FNS75" s="62"/>
      <c r="FNT75" s="63"/>
      <c r="FNU75" s="56"/>
      <c r="FNV75" s="69"/>
      <c r="FNW75" s="58"/>
      <c r="FNX75" s="59"/>
      <c r="FNY75" s="60"/>
      <c r="FNZ75" s="61"/>
      <c r="FOA75" s="62"/>
      <c r="FOB75" s="63"/>
      <c r="FOC75" s="56"/>
      <c r="FOD75" s="69"/>
      <c r="FOE75" s="58"/>
      <c r="FOF75" s="59"/>
      <c r="FOG75" s="60"/>
      <c r="FOH75" s="61"/>
      <c r="FOI75" s="62"/>
      <c r="FOJ75" s="63"/>
      <c r="FOK75" s="56"/>
      <c r="FOL75" s="69"/>
      <c r="FOM75" s="58"/>
      <c r="FON75" s="59"/>
      <c r="FOO75" s="60"/>
      <c r="FOP75" s="61"/>
      <c r="FOQ75" s="62"/>
      <c r="FOR75" s="63"/>
      <c r="FOS75" s="56"/>
      <c r="FOT75" s="69"/>
      <c r="FOU75" s="58"/>
      <c r="FOV75" s="59"/>
      <c r="FOW75" s="60"/>
      <c r="FOX75" s="61"/>
      <c r="FOY75" s="62"/>
      <c r="FOZ75" s="63"/>
      <c r="FPA75" s="56"/>
      <c r="FPB75" s="69"/>
      <c r="FPC75" s="58"/>
      <c r="FPD75" s="59"/>
      <c r="FPE75" s="60"/>
      <c r="FPF75" s="61"/>
      <c r="FPG75" s="62"/>
      <c r="FPH75" s="63"/>
      <c r="FPI75" s="56"/>
      <c r="FPJ75" s="69"/>
      <c r="FPK75" s="58"/>
      <c r="FPL75" s="59"/>
      <c r="FPM75" s="60"/>
      <c r="FPN75" s="61"/>
      <c r="FPO75" s="62"/>
      <c r="FPP75" s="63"/>
      <c r="FPQ75" s="56"/>
      <c r="FPR75" s="69"/>
      <c r="FPS75" s="58"/>
      <c r="FPT75" s="59"/>
      <c r="FPU75" s="60"/>
      <c r="FPV75" s="61"/>
      <c r="FPW75" s="62"/>
      <c r="FPX75" s="63"/>
      <c r="FPY75" s="56"/>
      <c r="FPZ75" s="69"/>
      <c r="FQA75" s="58"/>
      <c r="FQB75" s="59"/>
      <c r="FQC75" s="60"/>
      <c r="FQD75" s="61"/>
      <c r="FQE75" s="62"/>
      <c r="FQF75" s="63"/>
      <c r="FQG75" s="56"/>
      <c r="FQH75" s="69"/>
      <c r="FQI75" s="58"/>
      <c r="FQJ75" s="59"/>
      <c r="FQK75" s="60"/>
      <c r="FQL75" s="61"/>
      <c r="FQM75" s="62"/>
      <c r="FQN75" s="63"/>
      <c r="FQO75" s="56"/>
      <c r="FQP75" s="69"/>
      <c r="FQQ75" s="58"/>
      <c r="FQR75" s="59"/>
      <c r="FQS75" s="60"/>
      <c r="FQT75" s="61"/>
      <c r="FQU75" s="62"/>
      <c r="FQV75" s="63"/>
      <c r="FQW75" s="56"/>
      <c r="FQX75" s="69"/>
      <c r="FQY75" s="58"/>
      <c r="FQZ75" s="59"/>
      <c r="FRA75" s="60"/>
      <c r="FRB75" s="61"/>
      <c r="FRC75" s="62"/>
      <c r="FRD75" s="63"/>
      <c r="FRE75" s="56"/>
      <c r="FRF75" s="69"/>
      <c r="FRG75" s="58"/>
      <c r="FRH75" s="59"/>
      <c r="FRI75" s="60"/>
      <c r="FRJ75" s="61"/>
      <c r="FRK75" s="62"/>
      <c r="FRL75" s="63"/>
      <c r="FRM75" s="56"/>
      <c r="FRN75" s="69"/>
      <c r="FRO75" s="58"/>
      <c r="FRP75" s="59"/>
      <c r="FRQ75" s="60"/>
      <c r="FRR75" s="61"/>
      <c r="FRS75" s="62"/>
      <c r="FRT75" s="63"/>
      <c r="FRU75" s="56"/>
      <c r="FRV75" s="69"/>
      <c r="FRW75" s="58"/>
      <c r="FRX75" s="59"/>
      <c r="FRY75" s="60"/>
      <c r="FRZ75" s="61"/>
      <c r="FSA75" s="62"/>
      <c r="FSB75" s="63"/>
      <c r="FSC75" s="56"/>
      <c r="FSD75" s="69"/>
      <c r="FSE75" s="58"/>
      <c r="FSF75" s="59"/>
      <c r="FSG75" s="60"/>
      <c r="FSH75" s="61"/>
      <c r="FSI75" s="62"/>
      <c r="FSJ75" s="63"/>
      <c r="FSK75" s="56"/>
      <c r="FSL75" s="69"/>
      <c r="FSM75" s="58"/>
      <c r="FSN75" s="59"/>
      <c r="FSO75" s="60"/>
      <c r="FSP75" s="61"/>
      <c r="FSQ75" s="62"/>
      <c r="FSR75" s="63"/>
      <c r="FSS75" s="56"/>
      <c r="FST75" s="69"/>
      <c r="FSU75" s="58"/>
      <c r="FSV75" s="59"/>
      <c r="FSW75" s="60"/>
      <c r="FSX75" s="61"/>
      <c r="FSY75" s="62"/>
      <c r="FSZ75" s="63"/>
      <c r="FTA75" s="56"/>
      <c r="FTB75" s="69"/>
      <c r="FTC75" s="58"/>
      <c r="FTD75" s="59"/>
      <c r="FTE75" s="60"/>
      <c r="FTF75" s="61"/>
      <c r="FTG75" s="62"/>
      <c r="FTH75" s="63"/>
      <c r="FTI75" s="56"/>
      <c r="FTJ75" s="69"/>
      <c r="FTK75" s="58"/>
      <c r="FTL75" s="59"/>
      <c r="FTM75" s="60"/>
      <c r="FTN75" s="61"/>
      <c r="FTO75" s="62"/>
      <c r="FTP75" s="63"/>
      <c r="FTQ75" s="56"/>
      <c r="FTR75" s="69"/>
      <c r="FTS75" s="58"/>
      <c r="FTT75" s="59"/>
      <c r="FTU75" s="60"/>
      <c r="FTV75" s="61"/>
      <c r="FTW75" s="62"/>
      <c r="FTX75" s="63"/>
      <c r="FTY75" s="56"/>
      <c r="FTZ75" s="69"/>
      <c r="FUA75" s="58"/>
      <c r="FUB75" s="59"/>
      <c r="FUC75" s="60"/>
      <c r="FUD75" s="61"/>
      <c r="FUE75" s="62"/>
      <c r="FUF75" s="63"/>
      <c r="FUG75" s="56"/>
      <c r="FUH75" s="69"/>
      <c r="FUI75" s="58"/>
      <c r="FUJ75" s="59"/>
      <c r="FUK75" s="60"/>
      <c r="FUL75" s="61"/>
      <c r="FUM75" s="62"/>
      <c r="FUN75" s="63"/>
      <c r="FUO75" s="56"/>
      <c r="FUP75" s="69"/>
      <c r="FUQ75" s="58"/>
      <c r="FUR75" s="59"/>
      <c r="FUS75" s="60"/>
      <c r="FUT75" s="61"/>
      <c r="FUU75" s="62"/>
      <c r="FUV75" s="63"/>
      <c r="FUW75" s="56"/>
      <c r="FUX75" s="69"/>
      <c r="FUY75" s="58"/>
      <c r="FUZ75" s="59"/>
      <c r="FVA75" s="60"/>
      <c r="FVB75" s="61"/>
      <c r="FVC75" s="62"/>
      <c r="FVD75" s="63"/>
      <c r="FVE75" s="56"/>
      <c r="FVF75" s="69"/>
      <c r="FVG75" s="58"/>
      <c r="FVH75" s="59"/>
      <c r="FVI75" s="60"/>
      <c r="FVJ75" s="61"/>
      <c r="FVK75" s="62"/>
      <c r="FVL75" s="63"/>
      <c r="FVM75" s="56"/>
      <c r="FVN75" s="69"/>
      <c r="FVO75" s="58"/>
      <c r="FVP75" s="59"/>
      <c r="FVQ75" s="60"/>
      <c r="FVR75" s="61"/>
      <c r="FVS75" s="62"/>
      <c r="FVT75" s="63"/>
      <c r="FVU75" s="56"/>
      <c r="FVV75" s="69"/>
      <c r="FVW75" s="58"/>
      <c r="FVX75" s="59"/>
      <c r="FVY75" s="60"/>
      <c r="FVZ75" s="61"/>
      <c r="FWA75" s="62"/>
      <c r="FWB75" s="63"/>
      <c r="FWC75" s="56"/>
      <c r="FWD75" s="69"/>
      <c r="FWE75" s="58"/>
      <c r="FWF75" s="59"/>
      <c r="FWG75" s="60"/>
      <c r="FWH75" s="61"/>
      <c r="FWI75" s="62"/>
      <c r="FWJ75" s="63"/>
      <c r="FWK75" s="56"/>
      <c r="FWL75" s="69"/>
      <c r="FWM75" s="58"/>
      <c r="FWN75" s="59"/>
      <c r="FWO75" s="60"/>
      <c r="FWP75" s="61"/>
      <c r="FWQ75" s="62"/>
      <c r="FWR75" s="63"/>
      <c r="FWS75" s="56"/>
      <c r="FWT75" s="69"/>
      <c r="FWU75" s="58"/>
      <c r="FWV75" s="59"/>
      <c r="FWW75" s="60"/>
      <c r="FWX75" s="61"/>
      <c r="FWY75" s="62"/>
      <c r="FWZ75" s="63"/>
      <c r="FXA75" s="56"/>
      <c r="FXB75" s="69"/>
      <c r="FXC75" s="58"/>
      <c r="FXD75" s="59"/>
      <c r="FXE75" s="60"/>
      <c r="FXF75" s="61"/>
      <c r="FXG75" s="62"/>
      <c r="FXH75" s="63"/>
      <c r="FXI75" s="56"/>
      <c r="FXJ75" s="69"/>
      <c r="FXK75" s="58"/>
      <c r="FXL75" s="59"/>
      <c r="FXM75" s="60"/>
      <c r="FXN75" s="61"/>
      <c r="FXO75" s="62"/>
      <c r="FXP75" s="63"/>
      <c r="FXQ75" s="56"/>
      <c r="FXR75" s="69"/>
      <c r="FXS75" s="58"/>
      <c r="FXT75" s="59"/>
      <c r="FXU75" s="60"/>
      <c r="FXV75" s="61"/>
      <c r="FXW75" s="62"/>
      <c r="FXX75" s="63"/>
      <c r="FXY75" s="56"/>
      <c r="FXZ75" s="69"/>
      <c r="FYA75" s="58"/>
      <c r="FYB75" s="59"/>
      <c r="FYC75" s="60"/>
      <c r="FYD75" s="61"/>
      <c r="FYE75" s="62"/>
      <c r="FYF75" s="63"/>
      <c r="FYG75" s="56"/>
      <c r="FYH75" s="69"/>
      <c r="FYI75" s="58"/>
      <c r="FYJ75" s="59"/>
      <c r="FYK75" s="60"/>
      <c r="FYL75" s="61"/>
      <c r="FYM75" s="62"/>
      <c r="FYN75" s="63"/>
      <c r="FYO75" s="56"/>
      <c r="FYP75" s="69"/>
      <c r="FYQ75" s="58"/>
      <c r="FYR75" s="59"/>
      <c r="FYS75" s="60"/>
      <c r="FYT75" s="61"/>
      <c r="FYU75" s="62"/>
      <c r="FYV75" s="63"/>
      <c r="FYW75" s="56"/>
      <c r="FYX75" s="69"/>
      <c r="FYY75" s="58"/>
      <c r="FYZ75" s="59"/>
      <c r="FZA75" s="60"/>
      <c r="FZB75" s="61"/>
      <c r="FZC75" s="62"/>
      <c r="FZD75" s="63"/>
      <c r="FZE75" s="56"/>
      <c r="FZF75" s="69"/>
      <c r="FZG75" s="58"/>
      <c r="FZH75" s="59"/>
      <c r="FZI75" s="60"/>
      <c r="FZJ75" s="61"/>
      <c r="FZK75" s="62"/>
      <c r="FZL75" s="63"/>
      <c r="FZM75" s="56"/>
      <c r="FZN75" s="69"/>
      <c r="FZO75" s="58"/>
      <c r="FZP75" s="59"/>
      <c r="FZQ75" s="60"/>
      <c r="FZR75" s="61"/>
      <c r="FZS75" s="62"/>
      <c r="FZT75" s="63"/>
      <c r="FZU75" s="56"/>
      <c r="FZV75" s="69"/>
      <c r="FZW75" s="58"/>
      <c r="FZX75" s="59"/>
      <c r="FZY75" s="60"/>
      <c r="FZZ75" s="61"/>
      <c r="GAA75" s="62"/>
      <c r="GAB75" s="63"/>
      <c r="GAC75" s="56"/>
      <c r="GAD75" s="69"/>
      <c r="GAE75" s="58"/>
      <c r="GAF75" s="59"/>
      <c r="GAG75" s="60"/>
      <c r="GAH75" s="61"/>
      <c r="GAI75" s="62"/>
      <c r="GAJ75" s="63"/>
      <c r="GAK75" s="56"/>
      <c r="GAL75" s="69"/>
      <c r="GAM75" s="58"/>
      <c r="GAN75" s="59"/>
      <c r="GAO75" s="60"/>
      <c r="GAP75" s="61"/>
      <c r="GAQ75" s="62"/>
      <c r="GAR75" s="63"/>
      <c r="GAS75" s="56"/>
      <c r="GAT75" s="69"/>
      <c r="GAU75" s="58"/>
      <c r="GAV75" s="59"/>
      <c r="GAW75" s="60"/>
      <c r="GAX75" s="61"/>
      <c r="GAY75" s="62"/>
      <c r="GAZ75" s="63"/>
      <c r="GBA75" s="56"/>
      <c r="GBB75" s="69"/>
      <c r="GBC75" s="58"/>
      <c r="GBD75" s="59"/>
      <c r="GBE75" s="60"/>
      <c r="GBF75" s="61"/>
      <c r="GBG75" s="62"/>
      <c r="GBH75" s="63"/>
      <c r="GBI75" s="56"/>
      <c r="GBJ75" s="69"/>
      <c r="GBK75" s="58"/>
      <c r="GBL75" s="59"/>
      <c r="GBM75" s="60"/>
      <c r="GBN75" s="61"/>
      <c r="GBO75" s="62"/>
      <c r="GBP75" s="63"/>
      <c r="GBQ75" s="56"/>
      <c r="GBR75" s="69"/>
      <c r="GBS75" s="58"/>
      <c r="GBT75" s="59"/>
      <c r="GBU75" s="60"/>
      <c r="GBV75" s="61"/>
      <c r="GBW75" s="62"/>
      <c r="GBX75" s="63"/>
      <c r="GBY75" s="56"/>
      <c r="GBZ75" s="69"/>
      <c r="GCA75" s="58"/>
      <c r="GCB75" s="59"/>
      <c r="GCC75" s="60"/>
      <c r="GCD75" s="61"/>
      <c r="GCE75" s="62"/>
      <c r="GCF75" s="63"/>
      <c r="GCG75" s="56"/>
      <c r="GCH75" s="69"/>
      <c r="GCI75" s="58"/>
      <c r="GCJ75" s="59"/>
      <c r="GCK75" s="60"/>
      <c r="GCL75" s="61"/>
      <c r="GCM75" s="62"/>
      <c r="GCN75" s="63"/>
      <c r="GCO75" s="56"/>
      <c r="GCP75" s="69"/>
      <c r="GCQ75" s="58"/>
      <c r="GCR75" s="59"/>
      <c r="GCS75" s="60"/>
      <c r="GCT75" s="61"/>
      <c r="GCU75" s="62"/>
      <c r="GCV75" s="63"/>
      <c r="GCW75" s="56"/>
      <c r="GCX75" s="69"/>
      <c r="GCY75" s="58"/>
      <c r="GCZ75" s="59"/>
      <c r="GDA75" s="60"/>
      <c r="GDB75" s="61"/>
      <c r="GDC75" s="62"/>
      <c r="GDD75" s="63"/>
      <c r="GDE75" s="56"/>
      <c r="GDF75" s="69"/>
      <c r="GDG75" s="58"/>
      <c r="GDH75" s="59"/>
      <c r="GDI75" s="60"/>
      <c r="GDJ75" s="61"/>
      <c r="GDK75" s="62"/>
      <c r="GDL75" s="63"/>
      <c r="GDM75" s="56"/>
      <c r="GDN75" s="69"/>
      <c r="GDO75" s="58"/>
      <c r="GDP75" s="59"/>
      <c r="GDQ75" s="60"/>
      <c r="GDR75" s="61"/>
      <c r="GDS75" s="62"/>
      <c r="GDT75" s="63"/>
      <c r="GDU75" s="56"/>
      <c r="GDV75" s="69"/>
      <c r="GDW75" s="58"/>
      <c r="GDX75" s="59"/>
      <c r="GDY75" s="60"/>
      <c r="GDZ75" s="61"/>
      <c r="GEA75" s="62"/>
      <c r="GEB75" s="63"/>
      <c r="GEC75" s="56"/>
      <c r="GED75" s="69"/>
      <c r="GEE75" s="58"/>
      <c r="GEF75" s="59"/>
      <c r="GEG75" s="60"/>
      <c r="GEH75" s="61"/>
      <c r="GEI75" s="62"/>
      <c r="GEJ75" s="63"/>
      <c r="GEK75" s="56"/>
      <c r="GEL75" s="69"/>
      <c r="GEM75" s="58"/>
      <c r="GEN75" s="59"/>
      <c r="GEO75" s="60"/>
      <c r="GEP75" s="61"/>
      <c r="GEQ75" s="62"/>
      <c r="GER75" s="63"/>
      <c r="GES75" s="56"/>
      <c r="GET75" s="69"/>
      <c r="GEU75" s="58"/>
      <c r="GEV75" s="59"/>
      <c r="GEW75" s="60"/>
      <c r="GEX75" s="61"/>
      <c r="GEY75" s="62"/>
      <c r="GEZ75" s="63"/>
      <c r="GFA75" s="56"/>
      <c r="GFB75" s="69"/>
      <c r="GFC75" s="58"/>
      <c r="GFD75" s="59"/>
      <c r="GFE75" s="60"/>
      <c r="GFF75" s="61"/>
      <c r="GFG75" s="62"/>
      <c r="GFH75" s="63"/>
      <c r="GFI75" s="56"/>
      <c r="GFJ75" s="69"/>
      <c r="GFK75" s="58"/>
      <c r="GFL75" s="59"/>
      <c r="GFM75" s="60"/>
      <c r="GFN75" s="61"/>
      <c r="GFO75" s="62"/>
      <c r="GFP75" s="63"/>
      <c r="GFQ75" s="56"/>
      <c r="GFR75" s="69"/>
      <c r="GFS75" s="58"/>
      <c r="GFT75" s="59"/>
      <c r="GFU75" s="60"/>
      <c r="GFV75" s="61"/>
      <c r="GFW75" s="62"/>
      <c r="GFX75" s="63"/>
      <c r="GFY75" s="56"/>
      <c r="GFZ75" s="69"/>
      <c r="GGA75" s="58"/>
      <c r="GGB75" s="59"/>
      <c r="GGC75" s="60"/>
      <c r="GGD75" s="61"/>
      <c r="GGE75" s="62"/>
      <c r="GGF75" s="63"/>
      <c r="GGG75" s="56"/>
      <c r="GGH75" s="69"/>
      <c r="GGI75" s="58"/>
      <c r="GGJ75" s="59"/>
      <c r="GGK75" s="60"/>
      <c r="GGL75" s="61"/>
      <c r="GGM75" s="62"/>
      <c r="GGN75" s="63"/>
      <c r="GGO75" s="56"/>
      <c r="GGP75" s="69"/>
      <c r="GGQ75" s="58"/>
      <c r="GGR75" s="59"/>
      <c r="GGS75" s="60"/>
      <c r="GGT75" s="61"/>
      <c r="GGU75" s="62"/>
      <c r="GGV75" s="63"/>
      <c r="GGW75" s="56"/>
      <c r="GGX75" s="69"/>
      <c r="GGY75" s="58"/>
      <c r="GGZ75" s="59"/>
      <c r="GHA75" s="60"/>
      <c r="GHB75" s="61"/>
      <c r="GHC75" s="62"/>
      <c r="GHD75" s="63"/>
      <c r="GHE75" s="56"/>
      <c r="GHF75" s="69"/>
      <c r="GHG75" s="58"/>
      <c r="GHH75" s="59"/>
      <c r="GHI75" s="60"/>
      <c r="GHJ75" s="61"/>
      <c r="GHK75" s="62"/>
      <c r="GHL75" s="63"/>
      <c r="GHM75" s="56"/>
      <c r="GHN75" s="69"/>
      <c r="GHO75" s="58"/>
      <c r="GHP75" s="59"/>
      <c r="GHQ75" s="60"/>
      <c r="GHR75" s="61"/>
      <c r="GHS75" s="62"/>
      <c r="GHT75" s="63"/>
      <c r="GHU75" s="56"/>
      <c r="GHV75" s="69"/>
      <c r="GHW75" s="58"/>
      <c r="GHX75" s="59"/>
      <c r="GHY75" s="60"/>
      <c r="GHZ75" s="61"/>
      <c r="GIA75" s="62"/>
      <c r="GIB75" s="63"/>
      <c r="GIC75" s="56"/>
      <c r="GID75" s="69"/>
      <c r="GIE75" s="58"/>
      <c r="GIF75" s="59"/>
      <c r="GIG75" s="60"/>
      <c r="GIH75" s="61"/>
      <c r="GII75" s="62"/>
      <c r="GIJ75" s="63"/>
      <c r="GIK75" s="56"/>
      <c r="GIL75" s="69"/>
      <c r="GIM75" s="58"/>
      <c r="GIN75" s="59"/>
      <c r="GIO75" s="60"/>
      <c r="GIP75" s="61"/>
      <c r="GIQ75" s="62"/>
      <c r="GIR75" s="63"/>
      <c r="GIS75" s="56"/>
      <c r="GIT75" s="69"/>
      <c r="GIU75" s="58"/>
      <c r="GIV75" s="59"/>
      <c r="GIW75" s="60"/>
      <c r="GIX75" s="61"/>
      <c r="GIY75" s="62"/>
      <c r="GIZ75" s="63"/>
      <c r="GJA75" s="56"/>
      <c r="GJB75" s="69"/>
      <c r="GJC75" s="58"/>
      <c r="GJD75" s="59"/>
      <c r="GJE75" s="60"/>
      <c r="GJF75" s="61"/>
      <c r="GJG75" s="62"/>
      <c r="GJH75" s="63"/>
      <c r="GJI75" s="56"/>
      <c r="GJJ75" s="69"/>
      <c r="GJK75" s="58"/>
      <c r="GJL75" s="59"/>
      <c r="GJM75" s="60"/>
      <c r="GJN75" s="61"/>
      <c r="GJO75" s="62"/>
      <c r="GJP75" s="63"/>
      <c r="GJQ75" s="56"/>
      <c r="GJR75" s="69"/>
      <c r="GJS75" s="58"/>
      <c r="GJT75" s="59"/>
      <c r="GJU75" s="60"/>
      <c r="GJV75" s="61"/>
      <c r="GJW75" s="62"/>
      <c r="GJX75" s="63"/>
      <c r="GJY75" s="56"/>
      <c r="GJZ75" s="69"/>
      <c r="GKA75" s="58"/>
      <c r="GKB75" s="59"/>
      <c r="GKC75" s="60"/>
      <c r="GKD75" s="61"/>
      <c r="GKE75" s="62"/>
      <c r="GKF75" s="63"/>
      <c r="GKG75" s="56"/>
      <c r="GKH75" s="69"/>
      <c r="GKI75" s="58"/>
      <c r="GKJ75" s="59"/>
      <c r="GKK75" s="60"/>
      <c r="GKL75" s="61"/>
      <c r="GKM75" s="62"/>
      <c r="GKN75" s="63"/>
      <c r="GKO75" s="56"/>
      <c r="GKP75" s="69"/>
      <c r="GKQ75" s="58"/>
      <c r="GKR75" s="59"/>
      <c r="GKS75" s="60"/>
      <c r="GKT75" s="61"/>
      <c r="GKU75" s="62"/>
      <c r="GKV75" s="63"/>
      <c r="GKW75" s="56"/>
      <c r="GKX75" s="69"/>
      <c r="GKY75" s="58"/>
      <c r="GKZ75" s="59"/>
      <c r="GLA75" s="60"/>
      <c r="GLB75" s="61"/>
      <c r="GLC75" s="62"/>
      <c r="GLD75" s="63"/>
      <c r="GLE75" s="56"/>
      <c r="GLF75" s="69"/>
      <c r="GLG75" s="58"/>
      <c r="GLH75" s="59"/>
      <c r="GLI75" s="60"/>
      <c r="GLJ75" s="61"/>
      <c r="GLK75" s="62"/>
      <c r="GLL75" s="63"/>
      <c r="GLM75" s="56"/>
      <c r="GLN75" s="69"/>
      <c r="GLO75" s="58"/>
      <c r="GLP75" s="59"/>
      <c r="GLQ75" s="60"/>
      <c r="GLR75" s="61"/>
      <c r="GLS75" s="62"/>
      <c r="GLT75" s="63"/>
      <c r="GLU75" s="56"/>
      <c r="GLV75" s="69"/>
      <c r="GLW75" s="58"/>
      <c r="GLX75" s="59"/>
      <c r="GLY75" s="60"/>
      <c r="GLZ75" s="61"/>
      <c r="GMA75" s="62"/>
      <c r="GMB75" s="63"/>
      <c r="GMC75" s="56"/>
      <c r="GMD75" s="69"/>
      <c r="GME75" s="58"/>
      <c r="GMF75" s="59"/>
      <c r="GMG75" s="60"/>
      <c r="GMH75" s="61"/>
      <c r="GMI75" s="62"/>
      <c r="GMJ75" s="63"/>
      <c r="GMK75" s="56"/>
      <c r="GML75" s="69"/>
      <c r="GMM75" s="58"/>
      <c r="GMN75" s="59"/>
      <c r="GMO75" s="60"/>
      <c r="GMP75" s="61"/>
      <c r="GMQ75" s="62"/>
      <c r="GMR75" s="63"/>
      <c r="GMS75" s="56"/>
      <c r="GMT75" s="69"/>
      <c r="GMU75" s="58"/>
      <c r="GMV75" s="59"/>
      <c r="GMW75" s="60"/>
      <c r="GMX75" s="61"/>
      <c r="GMY75" s="62"/>
      <c r="GMZ75" s="63"/>
      <c r="GNA75" s="56"/>
      <c r="GNB75" s="69"/>
      <c r="GNC75" s="58"/>
      <c r="GND75" s="59"/>
      <c r="GNE75" s="60"/>
      <c r="GNF75" s="61"/>
      <c r="GNG75" s="62"/>
      <c r="GNH75" s="63"/>
      <c r="GNI75" s="56"/>
      <c r="GNJ75" s="69"/>
      <c r="GNK75" s="58"/>
      <c r="GNL75" s="59"/>
      <c r="GNM75" s="60"/>
      <c r="GNN75" s="61"/>
      <c r="GNO75" s="62"/>
      <c r="GNP75" s="63"/>
      <c r="GNQ75" s="56"/>
      <c r="GNR75" s="69"/>
      <c r="GNS75" s="58"/>
      <c r="GNT75" s="59"/>
      <c r="GNU75" s="60"/>
      <c r="GNV75" s="61"/>
      <c r="GNW75" s="62"/>
      <c r="GNX75" s="63"/>
      <c r="GNY75" s="56"/>
      <c r="GNZ75" s="69"/>
      <c r="GOA75" s="58"/>
      <c r="GOB75" s="59"/>
      <c r="GOC75" s="60"/>
      <c r="GOD75" s="61"/>
      <c r="GOE75" s="62"/>
      <c r="GOF75" s="63"/>
      <c r="GOG75" s="56"/>
      <c r="GOH75" s="69"/>
      <c r="GOI75" s="58"/>
      <c r="GOJ75" s="59"/>
      <c r="GOK75" s="60"/>
      <c r="GOL75" s="61"/>
      <c r="GOM75" s="62"/>
      <c r="GON75" s="63"/>
      <c r="GOO75" s="56"/>
      <c r="GOP75" s="69"/>
      <c r="GOQ75" s="58"/>
      <c r="GOR75" s="59"/>
      <c r="GOS75" s="60"/>
      <c r="GOT75" s="61"/>
      <c r="GOU75" s="62"/>
      <c r="GOV75" s="63"/>
      <c r="GOW75" s="56"/>
      <c r="GOX75" s="69"/>
      <c r="GOY75" s="58"/>
      <c r="GOZ75" s="59"/>
      <c r="GPA75" s="60"/>
      <c r="GPB75" s="61"/>
      <c r="GPC75" s="62"/>
      <c r="GPD75" s="63"/>
      <c r="GPE75" s="56"/>
      <c r="GPF75" s="69"/>
      <c r="GPG75" s="58"/>
      <c r="GPH75" s="59"/>
      <c r="GPI75" s="60"/>
      <c r="GPJ75" s="61"/>
      <c r="GPK75" s="62"/>
      <c r="GPL75" s="63"/>
      <c r="GPM75" s="56"/>
      <c r="GPN75" s="69"/>
      <c r="GPO75" s="58"/>
      <c r="GPP75" s="59"/>
      <c r="GPQ75" s="60"/>
      <c r="GPR75" s="61"/>
      <c r="GPS75" s="62"/>
      <c r="GPT75" s="63"/>
      <c r="GPU75" s="56"/>
      <c r="GPV75" s="69"/>
      <c r="GPW75" s="58"/>
      <c r="GPX75" s="59"/>
      <c r="GPY75" s="60"/>
      <c r="GPZ75" s="61"/>
      <c r="GQA75" s="62"/>
      <c r="GQB75" s="63"/>
      <c r="GQC75" s="56"/>
      <c r="GQD75" s="69"/>
      <c r="GQE75" s="58"/>
      <c r="GQF75" s="59"/>
      <c r="GQG75" s="60"/>
      <c r="GQH75" s="61"/>
      <c r="GQI75" s="62"/>
      <c r="GQJ75" s="63"/>
      <c r="GQK75" s="56"/>
      <c r="GQL75" s="69"/>
      <c r="GQM75" s="58"/>
      <c r="GQN75" s="59"/>
      <c r="GQO75" s="60"/>
      <c r="GQP75" s="61"/>
      <c r="GQQ75" s="62"/>
      <c r="GQR75" s="63"/>
      <c r="GQS75" s="56"/>
      <c r="GQT75" s="69"/>
      <c r="GQU75" s="58"/>
      <c r="GQV75" s="59"/>
      <c r="GQW75" s="60"/>
      <c r="GQX75" s="61"/>
      <c r="GQY75" s="62"/>
      <c r="GQZ75" s="63"/>
      <c r="GRA75" s="56"/>
      <c r="GRB75" s="69"/>
      <c r="GRC75" s="58"/>
      <c r="GRD75" s="59"/>
      <c r="GRE75" s="60"/>
      <c r="GRF75" s="61"/>
      <c r="GRG75" s="62"/>
      <c r="GRH75" s="63"/>
      <c r="GRI75" s="56"/>
      <c r="GRJ75" s="69"/>
      <c r="GRK75" s="58"/>
      <c r="GRL75" s="59"/>
      <c r="GRM75" s="60"/>
      <c r="GRN75" s="61"/>
      <c r="GRO75" s="62"/>
      <c r="GRP75" s="63"/>
      <c r="GRQ75" s="56"/>
      <c r="GRR75" s="69"/>
      <c r="GRS75" s="58"/>
      <c r="GRT75" s="59"/>
      <c r="GRU75" s="60"/>
      <c r="GRV75" s="61"/>
      <c r="GRW75" s="62"/>
      <c r="GRX75" s="63"/>
      <c r="GRY75" s="56"/>
      <c r="GRZ75" s="69"/>
      <c r="GSA75" s="58"/>
      <c r="GSB75" s="59"/>
      <c r="GSC75" s="60"/>
      <c r="GSD75" s="61"/>
      <c r="GSE75" s="62"/>
      <c r="GSF75" s="63"/>
      <c r="GSG75" s="56"/>
      <c r="GSH75" s="69"/>
      <c r="GSI75" s="58"/>
      <c r="GSJ75" s="59"/>
      <c r="GSK75" s="60"/>
      <c r="GSL75" s="61"/>
      <c r="GSM75" s="62"/>
      <c r="GSN75" s="63"/>
      <c r="GSO75" s="56"/>
      <c r="GSP75" s="69"/>
      <c r="GSQ75" s="58"/>
      <c r="GSR75" s="59"/>
      <c r="GSS75" s="60"/>
      <c r="GST75" s="61"/>
      <c r="GSU75" s="62"/>
      <c r="GSV75" s="63"/>
      <c r="GSW75" s="56"/>
      <c r="GSX75" s="69"/>
      <c r="GSY75" s="58"/>
      <c r="GSZ75" s="59"/>
      <c r="GTA75" s="60"/>
      <c r="GTB75" s="61"/>
      <c r="GTC75" s="62"/>
      <c r="GTD75" s="63"/>
      <c r="GTE75" s="56"/>
      <c r="GTF75" s="69"/>
      <c r="GTG75" s="58"/>
      <c r="GTH75" s="59"/>
      <c r="GTI75" s="60"/>
      <c r="GTJ75" s="61"/>
      <c r="GTK75" s="62"/>
      <c r="GTL75" s="63"/>
      <c r="GTM75" s="56"/>
      <c r="GTN75" s="69"/>
      <c r="GTO75" s="58"/>
      <c r="GTP75" s="59"/>
      <c r="GTQ75" s="60"/>
      <c r="GTR75" s="61"/>
      <c r="GTS75" s="62"/>
      <c r="GTT75" s="63"/>
      <c r="GTU75" s="56"/>
      <c r="GTV75" s="69"/>
      <c r="GTW75" s="58"/>
      <c r="GTX75" s="59"/>
      <c r="GTY75" s="60"/>
      <c r="GTZ75" s="61"/>
      <c r="GUA75" s="62"/>
      <c r="GUB75" s="63"/>
      <c r="GUC75" s="56"/>
      <c r="GUD75" s="69"/>
      <c r="GUE75" s="58"/>
      <c r="GUF75" s="59"/>
      <c r="GUG75" s="60"/>
      <c r="GUH75" s="61"/>
      <c r="GUI75" s="62"/>
      <c r="GUJ75" s="63"/>
      <c r="GUK75" s="56"/>
      <c r="GUL75" s="69"/>
      <c r="GUM75" s="58"/>
      <c r="GUN75" s="59"/>
      <c r="GUO75" s="60"/>
      <c r="GUP75" s="61"/>
      <c r="GUQ75" s="62"/>
      <c r="GUR75" s="63"/>
      <c r="GUS75" s="56"/>
      <c r="GUT75" s="69"/>
      <c r="GUU75" s="58"/>
      <c r="GUV75" s="59"/>
      <c r="GUW75" s="60"/>
      <c r="GUX75" s="61"/>
      <c r="GUY75" s="62"/>
      <c r="GUZ75" s="63"/>
      <c r="GVA75" s="56"/>
      <c r="GVB75" s="69"/>
      <c r="GVC75" s="58"/>
      <c r="GVD75" s="59"/>
      <c r="GVE75" s="60"/>
      <c r="GVF75" s="61"/>
      <c r="GVG75" s="62"/>
      <c r="GVH75" s="63"/>
      <c r="GVI75" s="56"/>
      <c r="GVJ75" s="69"/>
      <c r="GVK75" s="58"/>
      <c r="GVL75" s="59"/>
      <c r="GVM75" s="60"/>
      <c r="GVN75" s="61"/>
      <c r="GVO75" s="62"/>
      <c r="GVP75" s="63"/>
      <c r="GVQ75" s="56"/>
      <c r="GVR75" s="69"/>
      <c r="GVS75" s="58"/>
      <c r="GVT75" s="59"/>
      <c r="GVU75" s="60"/>
      <c r="GVV75" s="61"/>
      <c r="GVW75" s="62"/>
      <c r="GVX75" s="63"/>
      <c r="GVY75" s="56"/>
      <c r="GVZ75" s="69"/>
      <c r="GWA75" s="58"/>
      <c r="GWB75" s="59"/>
      <c r="GWC75" s="60"/>
      <c r="GWD75" s="61"/>
      <c r="GWE75" s="62"/>
      <c r="GWF75" s="63"/>
      <c r="GWG75" s="56"/>
      <c r="GWH75" s="69"/>
      <c r="GWI75" s="58"/>
      <c r="GWJ75" s="59"/>
      <c r="GWK75" s="60"/>
      <c r="GWL75" s="61"/>
      <c r="GWM75" s="62"/>
      <c r="GWN75" s="63"/>
      <c r="GWO75" s="56"/>
      <c r="GWP75" s="69"/>
      <c r="GWQ75" s="58"/>
      <c r="GWR75" s="59"/>
      <c r="GWS75" s="60"/>
      <c r="GWT75" s="61"/>
      <c r="GWU75" s="62"/>
      <c r="GWV75" s="63"/>
      <c r="GWW75" s="56"/>
      <c r="GWX75" s="69"/>
      <c r="GWY75" s="58"/>
      <c r="GWZ75" s="59"/>
      <c r="GXA75" s="60"/>
      <c r="GXB75" s="61"/>
      <c r="GXC75" s="62"/>
      <c r="GXD75" s="63"/>
      <c r="GXE75" s="56"/>
      <c r="GXF75" s="69"/>
      <c r="GXG75" s="58"/>
      <c r="GXH75" s="59"/>
      <c r="GXI75" s="60"/>
      <c r="GXJ75" s="61"/>
      <c r="GXK75" s="62"/>
      <c r="GXL75" s="63"/>
      <c r="GXM75" s="56"/>
      <c r="GXN75" s="69"/>
      <c r="GXO75" s="58"/>
      <c r="GXP75" s="59"/>
      <c r="GXQ75" s="60"/>
      <c r="GXR75" s="61"/>
      <c r="GXS75" s="62"/>
      <c r="GXT75" s="63"/>
      <c r="GXU75" s="56"/>
      <c r="GXV75" s="69"/>
      <c r="GXW75" s="58"/>
      <c r="GXX75" s="59"/>
      <c r="GXY75" s="60"/>
      <c r="GXZ75" s="61"/>
      <c r="GYA75" s="62"/>
      <c r="GYB75" s="63"/>
      <c r="GYC75" s="56"/>
      <c r="GYD75" s="69"/>
      <c r="GYE75" s="58"/>
      <c r="GYF75" s="59"/>
      <c r="GYG75" s="60"/>
      <c r="GYH75" s="61"/>
      <c r="GYI75" s="62"/>
      <c r="GYJ75" s="63"/>
      <c r="GYK75" s="56"/>
      <c r="GYL75" s="69"/>
      <c r="GYM75" s="58"/>
      <c r="GYN75" s="59"/>
      <c r="GYO75" s="60"/>
      <c r="GYP75" s="61"/>
      <c r="GYQ75" s="62"/>
      <c r="GYR75" s="63"/>
      <c r="GYS75" s="56"/>
      <c r="GYT75" s="69"/>
      <c r="GYU75" s="58"/>
      <c r="GYV75" s="59"/>
      <c r="GYW75" s="60"/>
      <c r="GYX75" s="61"/>
      <c r="GYY75" s="62"/>
      <c r="GYZ75" s="63"/>
      <c r="GZA75" s="56"/>
      <c r="GZB75" s="69"/>
      <c r="GZC75" s="58"/>
      <c r="GZD75" s="59"/>
      <c r="GZE75" s="60"/>
      <c r="GZF75" s="61"/>
      <c r="GZG75" s="62"/>
      <c r="GZH75" s="63"/>
      <c r="GZI75" s="56"/>
      <c r="GZJ75" s="69"/>
      <c r="GZK75" s="58"/>
      <c r="GZL75" s="59"/>
      <c r="GZM75" s="60"/>
      <c r="GZN75" s="61"/>
      <c r="GZO75" s="62"/>
      <c r="GZP75" s="63"/>
      <c r="GZQ75" s="56"/>
      <c r="GZR75" s="69"/>
      <c r="GZS75" s="58"/>
      <c r="GZT75" s="59"/>
      <c r="GZU75" s="60"/>
      <c r="GZV75" s="61"/>
      <c r="GZW75" s="62"/>
      <c r="GZX75" s="63"/>
      <c r="GZY75" s="56"/>
      <c r="GZZ75" s="69"/>
      <c r="HAA75" s="58"/>
      <c r="HAB75" s="59"/>
      <c r="HAC75" s="60"/>
      <c r="HAD75" s="61"/>
      <c r="HAE75" s="62"/>
      <c r="HAF75" s="63"/>
      <c r="HAG75" s="56"/>
      <c r="HAH75" s="69"/>
      <c r="HAI75" s="58"/>
      <c r="HAJ75" s="59"/>
      <c r="HAK75" s="60"/>
      <c r="HAL75" s="61"/>
      <c r="HAM75" s="62"/>
      <c r="HAN75" s="63"/>
      <c r="HAO75" s="56"/>
      <c r="HAP75" s="69"/>
      <c r="HAQ75" s="58"/>
      <c r="HAR75" s="59"/>
      <c r="HAS75" s="60"/>
      <c r="HAT75" s="61"/>
      <c r="HAU75" s="62"/>
      <c r="HAV75" s="63"/>
      <c r="HAW75" s="56"/>
      <c r="HAX75" s="69"/>
      <c r="HAY75" s="58"/>
      <c r="HAZ75" s="59"/>
      <c r="HBA75" s="60"/>
      <c r="HBB75" s="61"/>
      <c r="HBC75" s="62"/>
      <c r="HBD75" s="63"/>
      <c r="HBE75" s="56"/>
      <c r="HBF75" s="69"/>
      <c r="HBG75" s="58"/>
      <c r="HBH75" s="59"/>
      <c r="HBI75" s="60"/>
      <c r="HBJ75" s="61"/>
      <c r="HBK75" s="62"/>
      <c r="HBL75" s="63"/>
      <c r="HBM75" s="56"/>
      <c r="HBN75" s="69"/>
      <c r="HBO75" s="58"/>
      <c r="HBP75" s="59"/>
      <c r="HBQ75" s="60"/>
      <c r="HBR75" s="61"/>
      <c r="HBS75" s="62"/>
      <c r="HBT75" s="63"/>
      <c r="HBU75" s="56"/>
      <c r="HBV75" s="69"/>
      <c r="HBW75" s="58"/>
      <c r="HBX75" s="59"/>
      <c r="HBY75" s="60"/>
      <c r="HBZ75" s="61"/>
      <c r="HCA75" s="62"/>
      <c r="HCB75" s="63"/>
      <c r="HCC75" s="56"/>
      <c r="HCD75" s="69"/>
      <c r="HCE75" s="58"/>
      <c r="HCF75" s="59"/>
      <c r="HCG75" s="60"/>
      <c r="HCH75" s="61"/>
      <c r="HCI75" s="62"/>
      <c r="HCJ75" s="63"/>
      <c r="HCK75" s="56"/>
      <c r="HCL75" s="69"/>
      <c r="HCM75" s="58"/>
      <c r="HCN75" s="59"/>
      <c r="HCO75" s="60"/>
      <c r="HCP75" s="61"/>
      <c r="HCQ75" s="62"/>
      <c r="HCR75" s="63"/>
      <c r="HCS75" s="56"/>
      <c r="HCT75" s="69"/>
      <c r="HCU75" s="58"/>
      <c r="HCV75" s="59"/>
      <c r="HCW75" s="60"/>
      <c r="HCX75" s="61"/>
      <c r="HCY75" s="62"/>
      <c r="HCZ75" s="63"/>
      <c r="HDA75" s="56"/>
      <c r="HDB75" s="69"/>
      <c r="HDC75" s="58"/>
      <c r="HDD75" s="59"/>
      <c r="HDE75" s="60"/>
      <c r="HDF75" s="61"/>
      <c r="HDG75" s="62"/>
      <c r="HDH75" s="63"/>
      <c r="HDI75" s="56"/>
      <c r="HDJ75" s="69"/>
      <c r="HDK75" s="58"/>
      <c r="HDL75" s="59"/>
      <c r="HDM75" s="60"/>
      <c r="HDN75" s="61"/>
      <c r="HDO75" s="62"/>
      <c r="HDP75" s="63"/>
      <c r="HDQ75" s="56"/>
      <c r="HDR75" s="69"/>
      <c r="HDS75" s="58"/>
      <c r="HDT75" s="59"/>
      <c r="HDU75" s="60"/>
      <c r="HDV75" s="61"/>
      <c r="HDW75" s="62"/>
      <c r="HDX75" s="63"/>
      <c r="HDY75" s="56"/>
      <c r="HDZ75" s="69"/>
      <c r="HEA75" s="58"/>
      <c r="HEB75" s="59"/>
      <c r="HEC75" s="60"/>
      <c r="HED75" s="61"/>
      <c r="HEE75" s="62"/>
      <c r="HEF75" s="63"/>
      <c r="HEG75" s="56"/>
      <c r="HEH75" s="69"/>
      <c r="HEI75" s="58"/>
      <c r="HEJ75" s="59"/>
      <c r="HEK75" s="60"/>
      <c r="HEL75" s="61"/>
      <c r="HEM75" s="62"/>
      <c r="HEN75" s="63"/>
      <c r="HEO75" s="56"/>
      <c r="HEP75" s="69"/>
      <c r="HEQ75" s="58"/>
      <c r="HER75" s="59"/>
      <c r="HES75" s="60"/>
      <c r="HET75" s="61"/>
      <c r="HEU75" s="62"/>
      <c r="HEV75" s="63"/>
      <c r="HEW75" s="56"/>
      <c r="HEX75" s="69"/>
      <c r="HEY75" s="58"/>
      <c r="HEZ75" s="59"/>
      <c r="HFA75" s="60"/>
      <c r="HFB75" s="61"/>
      <c r="HFC75" s="62"/>
      <c r="HFD75" s="63"/>
      <c r="HFE75" s="56"/>
      <c r="HFF75" s="69"/>
      <c r="HFG75" s="58"/>
      <c r="HFH75" s="59"/>
      <c r="HFI75" s="60"/>
      <c r="HFJ75" s="61"/>
      <c r="HFK75" s="62"/>
      <c r="HFL75" s="63"/>
      <c r="HFM75" s="56"/>
      <c r="HFN75" s="69"/>
      <c r="HFO75" s="58"/>
      <c r="HFP75" s="59"/>
      <c r="HFQ75" s="60"/>
      <c r="HFR75" s="61"/>
      <c r="HFS75" s="62"/>
      <c r="HFT75" s="63"/>
      <c r="HFU75" s="56"/>
      <c r="HFV75" s="69"/>
      <c r="HFW75" s="58"/>
      <c r="HFX75" s="59"/>
      <c r="HFY75" s="60"/>
      <c r="HFZ75" s="61"/>
      <c r="HGA75" s="62"/>
      <c r="HGB75" s="63"/>
      <c r="HGC75" s="56"/>
      <c r="HGD75" s="69"/>
      <c r="HGE75" s="58"/>
      <c r="HGF75" s="59"/>
      <c r="HGG75" s="60"/>
      <c r="HGH75" s="61"/>
      <c r="HGI75" s="62"/>
      <c r="HGJ75" s="63"/>
      <c r="HGK75" s="56"/>
      <c r="HGL75" s="69"/>
      <c r="HGM75" s="58"/>
      <c r="HGN75" s="59"/>
      <c r="HGO75" s="60"/>
      <c r="HGP75" s="61"/>
      <c r="HGQ75" s="62"/>
      <c r="HGR75" s="63"/>
      <c r="HGS75" s="56"/>
      <c r="HGT75" s="69"/>
      <c r="HGU75" s="58"/>
      <c r="HGV75" s="59"/>
      <c r="HGW75" s="60"/>
      <c r="HGX75" s="61"/>
      <c r="HGY75" s="62"/>
      <c r="HGZ75" s="63"/>
      <c r="HHA75" s="56"/>
      <c r="HHB75" s="69"/>
      <c r="HHC75" s="58"/>
      <c r="HHD75" s="59"/>
      <c r="HHE75" s="60"/>
      <c r="HHF75" s="61"/>
      <c r="HHG75" s="62"/>
      <c r="HHH75" s="63"/>
      <c r="HHI75" s="56"/>
      <c r="HHJ75" s="69"/>
      <c r="HHK75" s="58"/>
      <c r="HHL75" s="59"/>
      <c r="HHM75" s="60"/>
      <c r="HHN75" s="61"/>
      <c r="HHO75" s="62"/>
      <c r="HHP75" s="63"/>
      <c r="HHQ75" s="56"/>
      <c r="HHR75" s="69"/>
      <c r="HHS75" s="58"/>
      <c r="HHT75" s="59"/>
      <c r="HHU75" s="60"/>
      <c r="HHV75" s="61"/>
      <c r="HHW75" s="62"/>
      <c r="HHX75" s="63"/>
      <c r="HHY75" s="56"/>
      <c r="HHZ75" s="69"/>
      <c r="HIA75" s="58"/>
      <c r="HIB75" s="59"/>
      <c r="HIC75" s="60"/>
      <c r="HID75" s="61"/>
      <c r="HIE75" s="62"/>
      <c r="HIF75" s="63"/>
      <c r="HIG75" s="56"/>
      <c r="HIH75" s="69"/>
      <c r="HII75" s="58"/>
      <c r="HIJ75" s="59"/>
      <c r="HIK75" s="60"/>
      <c r="HIL75" s="61"/>
      <c r="HIM75" s="62"/>
      <c r="HIN75" s="63"/>
      <c r="HIO75" s="56"/>
      <c r="HIP75" s="69"/>
      <c r="HIQ75" s="58"/>
      <c r="HIR75" s="59"/>
      <c r="HIS75" s="60"/>
      <c r="HIT75" s="61"/>
      <c r="HIU75" s="62"/>
      <c r="HIV75" s="63"/>
      <c r="HIW75" s="56"/>
      <c r="HIX75" s="69"/>
      <c r="HIY75" s="58"/>
      <c r="HIZ75" s="59"/>
      <c r="HJA75" s="60"/>
      <c r="HJB75" s="61"/>
      <c r="HJC75" s="62"/>
      <c r="HJD75" s="63"/>
      <c r="HJE75" s="56"/>
      <c r="HJF75" s="69"/>
      <c r="HJG75" s="58"/>
      <c r="HJH75" s="59"/>
      <c r="HJI75" s="60"/>
      <c r="HJJ75" s="61"/>
      <c r="HJK75" s="62"/>
      <c r="HJL75" s="63"/>
      <c r="HJM75" s="56"/>
      <c r="HJN75" s="69"/>
      <c r="HJO75" s="58"/>
      <c r="HJP75" s="59"/>
      <c r="HJQ75" s="60"/>
      <c r="HJR75" s="61"/>
      <c r="HJS75" s="62"/>
      <c r="HJT75" s="63"/>
      <c r="HJU75" s="56"/>
      <c r="HJV75" s="69"/>
      <c r="HJW75" s="58"/>
      <c r="HJX75" s="59"/>
      <c r="HJY75" s="60"/>
      <c r="HJZ75" s="61"/>
      <c r="HKA75" s="62"/>
      <c r="HKB75" s="63"/>
      <c r="HKC75" s="56"/>
      <c r="HKD75" s="69"/>
      <c r="HKE75" s="58"/>
      <c r="HKF75" s="59"/>
      <c r="HKG75" s="60"/>
      <c r="HKH75" s="61"/>
      <c r="HKI75" s="62"/>
      <c r="HKJ75" s="63"/>
      <c r="HKK75" s="56"/>
      <c r="HKL75" s="69"/>
      <c r="HKM75" s="58"/>
      <c r="HKN75" s="59"/>
      <c r="HKO75" s="60"/>
      <c r="HKP75" s="61"/>
      <c r="HKQ75" s="62"/>
      <c r="HKR75" s="63"/>
      <c r="HKS75" s="56"/>
      <c r="HKT75" s="69"/>
      <c r="HKU75" s="58"/>
      <c r="HKV75" s="59"/>
      <c r="HKW75" s="60"/>
      <c r="HKX75" s="61"/>
      <c r="HKY75" s="62"/>
      <c r="HKZ75" s="63"/>
      <c r="HLA75" s="56"/>
      <c r="HLB75" s="69"/>
      <c r="HLC75" s="58"/>
      <c r="HLD75" s="59"/>
      <c r="HLE75" s="60"/>
      <c r="HLF75" s="61"/>
      <c r="HLG75" s="62"/>
      <c r="HLH75" s="63"/>
      <c r="HLI75" s="56"/>
      <c r="HLJ75" s="69"/>
      <c r="HLK75" s="58"/>
      <c r="HLL75" s="59"/>
      <c r="HLM75" s="60"/>
      <c r="HLN75" s="61"/>
      <c r="HLO75" s="62"/>
      <c r="HLP75" s="63"/>
      <c r="HLQ75" s="56"/>
      <c r="HLR75" s="69"/>
      <c r="HLS75" s="58"/>
      <c r="HLT75" s="59"/>
      <c r="HLU75" s="60"/>
      <c r="HLV75" s="61"/>
      <c r="HLW75" s="62"/>
      <c r="HLX75" s="63"/>
      <c r="HLY75" s="56"/>
      <c r="HLZ75" s="69"/>
      <c r="HMA75" s="58"/>
      <c r="HMB75" s="59"/>
      <c r="HMC75" s="60"/>
      <c r="HMD75" s="61"/>
      <c r="HME75" s="62"/>
      <c r="HMF75" s="63"/>
      <c r="HMG75" s="56"/>
      <c r="HMH75" s="69"/>
      <c r="HMI75" s="58"/>
      <c r="HMJ75" s="59"/>
      <c r="HMK75" s="60"/>
      <c r="HML75" s="61"/>
      <c r="HMM75" s="62"/>
      <c r="HMN75" s="63"/>
      <c r="HMO75" s="56"/>
      <c r="HMP75" s="69"/>
      <c r="HMQ75" s="58"/>
      <c r="HMR75" s="59"/>
      <c r="HMS75" s="60"/>
      <c r="HMT75" s="61"/>
      <c r="HMU75" s="62"/>
      <c r="HMV75" s="63"/>
      <c r="HMW75" s="56"/>
      <c r="HMX75" s="69"/>
      <c r="HMY75" s="58"/>
      <c r="HMZ75" s="59"/>
      <c r="HNA75" s="60"/>
      <c r="HNB75" s="61"/>
      <c r="HNC75" s="62"/>
      <c r="HND75" s="63"/>
      <c r="HNE75" s="56"/>
      <c r="HNF75" s="69"/>
      <c r="HNG75" s="58"/>
      <c r="HNH75" s="59"/>
      <c r="HNI75" s="60"/>
      <c r="HNJ75" s="61"/>
      <c r="HNK75" s="62"/>
      <c r="HNL75" s="63"/>
      <c r="HNM75" s="56"/>
      <c r="HNN75" s="69"/>
      <c r="HNO75" s="58"/>
      <c r="HNP75" s="59"/>
      <c r="HNQ75" s="60"/>
      <c r="HNR75" s="61"/>
      <c r="HNS75" s="62"/>
      <c r="HNT75" s="63"/>
      <c r="HNU75" s="56"/>
      <c r="HNV75" s="69"/>
      <c r="HNW75" s="58"/>
      <c r="HNX75" s="59"/>
      <c r="HNY75" s="60"/>
      <c r="HNZ75" s="61"/>
      <c r="HOA75" s="62"/>
      <c r="HOB75" s="63"/>
      <c r="HOC75" s="56"/>
      <c r="HOD75" s="69"/>
      <c r="HOE75" s="58"/>
      <c r="HOF75" s="59"/>
      <c r="HOG75" s="60"/>
      <c r="HOH75" s="61"/>
      <c r="HOI75" s="62"/>
      <c r="HOJ75" s="63"/>
      <c r="HOK75" s="56"/>
      <c r="HOL75" s="69"/>
      <c r="HOM75" s="58"/>
      <c r="HON75" s="59"/>
      <c r="HOO75" s="60"/>
      <c r="HOP75" s="61"/>
      <c r="HOQ75" s="62"/>
      <c r="HOR75" s="63"/>
      <c r="HOS75" s="56"/>
      <c r="HOT75" s="69"/>
      <c r="HOU75" s="58"/>
      <c r="HOV75" s="59"/>
      <c r="HOW75" s="60"/>
      <c r="HOX75" s="61"/>
      <c r="HOY75" s="62"/>
      <c r="HOZ75" s="63"/>
      <c r="HPA75" s="56"/>
      <c r="HPB75" s="69"/>
      <c r="HPC75" s="58"/>
      <c r="HPD75" s="59"/>
      <c r="HPE75" s="60"/>
      <c r="HPF75" s="61"/>
      <c r="HPG75" s="62"/>
      <c r="HPH75" s="63"/>
      <c r="HPI75" s="56"/>
      <c r="HPJ75" s="69"/>
      <c r="HPK75" s="58"/>
      <c r="HPL75" s="59"/>
      <c r="HPM75" s="60"/>
      <c r="HPN75" s="61"/>
      <c r="HPO75" s="62"/>
      <c r="HPP75" s="63"/>
      <c r="HPQ75" s="56"/>
      <c r="HPR75" s="69"/>
      <c r="HPS75" s="58"/>
      <c r="HPT75" s="59"/>
      <c r="HPU75" s="60"/>
      <c r="HPV75" s="61"/>
      <c r="HPW75" s="62"/>
      <c r="HPX75" s="63"/>
      <c r="HPY75" s="56"/>
      <c r="HPZ75" s="69"/>
      <c r="HQA75" s="58"/>
      <c r="HQB75" s="59"/>
      <c r="HQC75" s="60"/>
      <c r="HQD75" s="61"/>
      <c r="HQE75" s="62"/>
      <c r="HQF75" s="63"/>
      <c r="HQG75" s="56"/>
      <c r="HQH75" s="69"/>
      <c r="HQI75" s="58"/>
      <c r="HQJ75" s="59"/>
      <c r="HQK75" s="60"/>
      <c r="HQL75" s="61"/>
      <c r="HQM75" s="62"/>
      <c r="HQN75" s="63"/>
      <c r="HQO75" s="56"/>
      <c r="HQP75" s="69"/>
      <c r="HQQ75" s="58"/>
      <c r="HQR75" s="59"/>
      <c r="HQS75" s="60"/>
      <c r="HQT75" s="61"/>
      <c r="HQU75" s="62"/>
      <c r="HQV75" s="63"/>
      <c r="HQW75" s="56"/>
      <c r="HQX75" s="69"/>
      <c r="HQY75" s="58"/>
      <c r="HQZ75" s="59"/>
      <c r="HRA75" s="60"/>
      <c r="HRB75" s="61"/>
      <c r="HRC75" s="62"/>
      <c r="HRD75" s="63"/>
      <c r="HRE75" s="56"/>
      <c r="HRF75" s="69"/>
      <c r="HRG75" s="58"/>
      <c r="HRH75" s="59"/>
      <c r="HRI75" s="60"/>
      <c r="HRJ75" s="61"/>
      <c r="HRK75" s="62"/>
      <c r="HRL75" s="63"/>
      <c r="HRM75" s="56"/>
      <c r="HRN75" s="69"/>
      <c r="HRO75" s="58"/>
      <c r="HRP75" s="59"/>
      <c r="HRQ75" s="60"/>
      <c r="HRR75" s="61"/>
      <c r="HRS75" s="62"/>
      <c r="HRT75" s="63"/>
      <c r="HRU75" s="56"/>
      <c r="HRV75" s="69"/>
      <c r="HRW75" s="58"/>
      <c r="HRX75" s="59"/>
      <c r="HRY75" s="60"/>
      <c r="HRZ75" s="61"/>
      <c r="HSA75" s="62"/>
      <c r="HSB75" s="63"/>
      <c r="HSC75" s="56"/>
      <c r="HSD75" s="69"/>
      <c r="HSE75" s="58"/>
      <c r="HSF75" s="59"/>
      <c r="HSG75" s="60"/>
      <c r="HSH75" s="61"/>
      <c r="HSI75" s="62"/>
      <c r="HSJ75" s="63"/>
      <c r="HSK75" s="56"/>
      <c r="HSL75" s="69"/>
      <c r="HSM75" s="58"/>
      <c r="HSN75" s="59"/>
      <c r="HSO75" s="60"/>
      <c r="HSP75" s="61"/>
      <c r="HSQ75" s="62"/>
      <c r="HSR75" s="63"/>
      <c r="HSS75" s="56"/>
      <c r="HST75" s="69"/>
      <c r="HSU75" s="58"/>
      <c r="HSV75" s="59"/>
      <c r="HSW75" s="60"/>
      <c r="HSX75" s="61"/>
      <c r="HSY75" s="62"/>
      <c r="HSZ75" s="63"/>
      <c r="HTA75" s="56"/>
      <c r="HTB75" s="69"/>
      <c r="HTC75" s="58"/>
      <c r="HTD75" s="59"/>
      <c r="HTE75" s="60"/>
      <c r="HTF75" s="61"/>
      <c r="HTG75" s="62"/>
      <c r="HTH75" s="63"/>
      <c r="HTI75" s="56"/>
      <c r="HTJ75" s="69"/>
      <c r="HTK75" s="58"/>
      <c r="HTL75" s="59"/>
      <c r="HTM75" s="60"/>
      <c r="HTN75" s="61"/>
      <c r="HTO75" s="62"/>
      <c r="HTP75" s="63"/>
      <c r="HTQ75" s="56"/>
      <c r="HTR75" s="69"/>
      <c r="HTS75" s="58"/>
      <c r="HTT75" s="59"/>
      <c r="HTU75" s="60"/>
      <c r="HTV75" s="61"/>
      <c r="HTW75" s="62"/>
      <c r="HTX75" s="63"/>
      <c r="HTY75" s="56"/>
      <c r="HTZ75" s="69"/>
      <c r="HUA75" s="58"/>
      <c r="HUB75" s="59"/>
      <c r="HUC75" s="60"/>
      <c r="HUD75" s="61"/>
      <c r="HUE75" s="62"/>
      <c r="HUF75" s="63"/>
      <c r="HUG75" s="56"/>
      <c r="HUH75" s="69"/>
      <c r="HUI75" s="58"/>
      <c r="HUJ75" s="59"/>
      <c r="HUK75" s="60"/>
      <c r="HUL75" s="61"/>
      <c r="HUM75" s="62"/>
      <c r="HUN75" s="63"/>
      <c r="HUO75" s="56"/>
      <c r="HUP75" s="69"/>
      <c r="HUQ75" s="58"/>
      <c r="HUR75" s="59"/>
      <c r="HUS75" s="60"/>
      <c r="HUT75" s="61"/>
      <c r="HUU75" s="62"/>
      <c r="HUV75" s="63"/>
      <c r="HUW75" s="56"/>
      <c r="HUX75" s="69"/>
      <c r="HUY75" s="58"/>
      <c r="HUZ75" s="59"/>
      <c r="HVA75" s="60"/>
      <c r="HVB75" s="61"/>
      <c r="HVC75" s="62"/>
      <c r="HVD75" s="63"/>
      <c r="HVE75" s="56"/>
      <c r="HVF75" s="69"/>
      <c r="HVG75" s="58"/>
      <c r="HVH75" s="59"/>
      <c r="HVI75" s="60"/>
      <c r="HVJ75" s="61"/>
      <c r="HVK75" s="62"/>
      <c r="HVL75" s="63"/>
      <c r="HVM75" s="56"/>
      <c r="HVN75" s="69"/>
      <c r="HVO75" s="58"/>
      <c r="HVP75" s="59"/>
      <c r="HVQ75" s="60"/>
      <c r="HVR75" s="61"/>
      <c r="HVS75" s="62"/>
      <c r="HVT75" s="63"/>
      <c r="HVU75" s="56"/>
      <c r="HVV75" s="69"/>
      <c r="HVW75" s="58"/>
      <c r="HVX75" s="59"/>
      <c r="HVY75" s="60"/>
      <c r="HVZ75" s="61"/>
      <c r="HWA75" s="62"/>
      <c r="HWB75" s="63"/>
      <c r="HWC75" s="56"/>
      <c r="HWD75" s="69"/>
      <c r="HWE75" s="58"/>
      <c r="HWF75" s="59"/>
      <c r="HWG75" s="60"/>
      <c r="HWH75" s="61"/>
      <c r="HWI75" s="62"/>
      <c r="HWJ75" s="63"/>
      <c r="HWK75" s="56"/>
      <c r="HWL75" s="69"/>
      <c r="HWM75" s="58"/>
      <c r="HWN75" s="59"/>
      <c r="HWO75" s="60"/>
      <c r="HWP75" s="61"/>
      <c r="HWQ75" s="62"/>
      <c r="HWR75" s="63"/>
      <c r="HWS75" s="56"/>
      <c r="HWT75" s="69"/>
      <c r="HWU75" s="58"/>
      <c r="HWV75" s="59"/>
      <c r="HWW75" s="60"/>
      <c r="HWX75" s="61"/>
      <c r="HWY75" s="62"/>
      <c r="HWZ75" s="63"/>
      <c r="HXA75" s="56"/>
      <c r="HXB75" s="69"/>
      <c r="HXC75" s="58"/>
      <c r="HXD75" s="59"/>
      <c r="HXE75" s="60"/>
      <c r="HXF75" s="61"/>
      <c r="HXG75" s="62"/>
      <c r="HXH75" s="63"/>
      <c r="HXI75" s="56"/>
      <c r="HXJ75" s="69"/>
      <c r="HXK75" s="58"/>
      <c r="HXL75" s="59"/>
      <c r="HXM75" s="60"/>
      <c r="HXN75" s="61"/>
      <c r="HXO75" s="62"/>
      <c r="HXP75" s="63"/>
      <c r="HXQ75" s="56"/>
      <c r="HXR75" s="69"/>
      <c r="HXS75" s="58"/>
      <c r="HXT75" s="59"/>
      <c r="HXU75" s="60"/>
      <c r="HXV75" s="61"/>
      <c r="HXW75" s="62"/>
      <c r="HXX75" s="63"/>
      <c r="HXY75" s="56"/>
      <c r="HXZ75" s="69"/>
      <c r="HYA75" s="58"/>
      <c r="HYB75" s="59"/>
      <c r="HYC75" s="60"/>
      <c r="HYD75" s="61"/>
      <c r="HYE75" s="62"/>
      <c r="HYF75" s="63"/>
      <c r="HYG75" s="56"/>
      <c r="HYH75" s="69"/>
      <c r="HYI75" s="58"/>
      <c r="HYJ75" s="59"/>
      <c r="HYK75" s="60"/>
      <c r="HYL75" s="61"/>
      <c r="HYM75" s="62"/>
      <c r="HYN75" s="63"/>
      <c r="HYO75" s="56"/>
      <c r="HYP75" s="69"/>
      <c r="HYQ75" s="58"/>
      <c r="HYR75" s="59"/>
      <c r="HYS75" s="60"/>
      <c r="HYT75" s="61"/>
      <c r="HYU75" s="62"/>
      <c r="HYV75" s="63"/>
      <c r="HYW75" s="56"/>
      <c r="HYX75" s="69"/>
      <c r="HYY75" s="58"/>
      <c r="HYZ75" s="59"/>
      <c r="HZA75" s="60"/>
      <c r="HZB75" s="61"/>
      <c r="HZC75" s="62"/>
      <c r="HZD75" s="63"/>
      <c r="HZE75" s="56"/>
      <c r="HZF75" s="69"/>
      <c r="HZG75" s="58"/>
      <c r="HZH75" s="59"/>
      <c r="HZI75" s="60"/>
      <c r="HZJ75" s="61"/>
      <c r="HZK75" s="62"/>
      <c r="HZL75" s="63"/>
      <c r="HZM75" s="56"/>
      <c r="HZN75" s="69"/>
      <c r="HZO75" s="58"/>
      <c r="HZP75" s="59"/>
      <c r="HZQ75" s="60"/>
      <c r="HZR75" s="61"/>
      <c r="HZS75" s="62"/>
      <c r="HZT75" s="63"/>
      <c r="HZU75" s="56"/>
      <c r="HZV75" s="69"/>
      <c r="HZW75" s="58"/>
      <c r="HZX75" s="59"/>
      <c r="HZY75" s="60"/>
      <c r="HZZ75" s="61"/>
      <c r="IAA75" s="62"/>
      <c r="IAB75" s="63"/>
      <c r="IAC75" s="56"/>
      <c r="IAD75" s="69"/>
      <c r="IAE75" s="58"/>
      <c r="IAF75" s="59"/>
      <c r="IAG75" s="60"/>
      <c r="IAH75" s="61"/>
      <c r="IAI75" s="62"/>
      <c r="IAJ75" s="63"/>
      <c r="IAK75" s="56"/>
      <c r="IAL75" s="69"/>
      <c r="IAM75" s="58"/>
      <c r="IAN75" s="59"/>
      <c r="IAO75" s="60"/>
      <c r="IAP75" s="61"/>
      <c r="IAQ75" s="62"/>
      <c r="IAR75" s="63"/>
      <c r="IAS75" s="56"/>
      <c r="IAT75" s="69"/>
      <c r="IAU75" s="58"/>
      <c r="IAV75" s="59"/>
      <c r="IAW75" s="60"/>
      <c r="IAX75" s="61"/>
      <c r="IAY75" s="62"/>
      <c r="IAZ75" s="63"/>
      <c r="IBA75" s="56"/>
      <c r="IBB75" s="69"/>
      <c r="IBC75" s="58"/>
      <c r="IBD75" s="59"/>
      <c r="IBE75" s="60"/>
      <c r="IBF75" s="61"/>
      <c r="IBG75" s="62"/>
      <c r="IBH75" s="63"/>
      <c r="IBI75" s="56"/>
      <c r="IBJ75" s="69"/>
      <c r="IBK75" s="58"/>
      <c r="IBL75" s="59"/>
      <c r="IBM75" s="60"/>
      <c r="IBN75" s="61"/>
      <c r="IBO75" s="62"/>
      <c r="IBP75" s="63"/>
      <c r="IBQ75" s="56"/>
      <c r="IBR75" s="69"/>
      <c r="IBS75" s="58"/>
      <c r="IBT75" s="59"/>
      <c r="IBU75" s="60"/>
      <c r="IBV75" s="61"/>
      <c r="IBW75" s="62"/>
      <c r="IBX75" s="63"/>
      <c r="IBY75" s="56"/>
      <c r="IBZ75" s="69"/>
      <c r="ICA75" s="58"/>
      <c r="ICB75" s="59"/>
      <c r="ICC75" s="60"/>
      <c r="ICD75" s="61"/>
      <c r="ICE75" s="62"/>
      <c r="ICF75" s="63"/>
      <c r="ICG75" s="56"/>
      <c r="ICH75" s="69"/>
      <c r="ICI75" s="58"/>
      <c r="ICJ75" s="59"/>
      <c r="ICK75" s="60"/>
      <c r="ICL75" s="61"/>
      <c r="ICM75" s="62"/>
      <c r="ICN75" s="63"/>
      <c r="ICO75" s="56"/>
      <c r="ICP75" s="69"/>
      <c r="ICQ75" s="58"/>
      <c r="ICR75" s="59"/>
      <c r="ICS75" s="60"/>
      <c r="ICT75" s="61"/>
      <c r="ICU75" s="62"/>
      <c r="ICV75" s="63"/>
      <c r="ICW75" s="56"/>
      <c r="ICX75" s="69"/>
      <c r="ICY75" s="58"/>
      <c r="ICZ75" s="59"/>
      <c r="IDA75" s="60"/>
      <c r="IDB75" s="61"/>
      <c r="IDC75" s="62"/>
      <c r="IDD75" s="63"/>
      <c r="IDE75" s="56"/>
      <c r="IDF75" s="69"/>
      <c r="IDG75" s="58"/>
      <c r="IDH75" s="59"/>
      <c r="IDI75" s="60"/>
      <c r="IDJ75" s="61"/>
      <c r="IDK75" s="62"/>
      <c r="IDL75" s="63"/>
      <c r="IDM75" s="56"/>
      <c r="IDN75" s="69"/>
      <c r="IDO75" s="58"/>
      <c r="IDP75" s="59"/>
      <c r="IDQ75" s="60"/>
      <c r="IDR75" s="61"/>
      <c r="IDS75" s="62"/>
      <c r="IDT75" s="63"/>
      <c r="IDU75" s="56"/>
      <c r="IDV75" s="69"/>
      <c r="IDW75" s="58"/>
      <c r="IDX75" s="59"/>
      <c r="IDY75" s="60"/>
      <c r="IDZ75" s="61"/>
      <c r="IEA75" s="62"/>
      <c r="IEB75" s="63"/>
      <c r="IEC75" s="56"/>
      <c r="IED75" s="69"/>
      <c r="IEE75" s="58"/>
      <c r="IEF75" s="59"/>
      <c r="IEG75" s="60"/>
      <c r="IEH75" s="61"/>
      <c r="IEI75" s="62"/>
      <c r="IEJ75" s="63"/>
      <c r="IEK75" s="56"/>
      <c r="IEL75" s="69"/>
      <c r="IEM75" s="58"/>
      <c r="IEN75" s="59"/>
      <c r="IEO75" s="60"/>
      <c r="IEP75" s="61"/>
      <c r="IEQ75" s="62"/>
      <c r="IER75" s="63"/>
      <c r="IES75" s="56"/>
      <c r="IET75" s="69"/>
      <c r="IEU75" s="58"/>
      <c r="IEV75" s="59"/>
      <c r="IEW75" s="60"/>
      <c r="IEX75" s="61"/>
      <c r="IEY75" s="62"/>
      <c r="IEZ75" s="63"/>
      <c r="IFA75" s="56"/>
      <c r="IFB75" s="69"/>
      <c r="IFC75" s="58"/>
      <c r="IFD75" s="59"/>
      <c r="IFE75" s="60"/>
      <c r="IFF75" s="61"/>
      <c r="IFG75" s="62"/>
      <c r="IFH75" s="63"/>
      <c r="IFI75" s="56"/>
      <c r="IFJ75" s="69"/>
      <c r="IFK75" s="58"/>
      <c r="IFL75" s="59"/>
      <c r="IFM75" s="60"/>
      <c r="IFN75" s="61"/>
      <c r="IFO75" s="62"/>
      <c r="IFP75" s="63"/>
      <c r="IFQ75" s="56"/>
      <c r="IFR75" s="69"/>
      <c r="IFS75" s="58"/>
      <c r="IFT75" s="59"/>
      <c r="IFU75" s="60"/>
      <c r="IFV75" s="61"/>
      <c r="IFW75" s="62"/>
      <c r="IFX75" s="63"/>
      <c r="IFY75" s="56"/>
      <c r="IFZ75" s="69"/>
      <c r="IGA75" s="58"/>
      <c r="IGB75" s="59"/>
      <c r="IGC75" s="60"/>
      <c r="IGD75" s="61"/>
      <c r="IGE75" s="62"/>
      <c r="IGF75" s="63"/>
      <c r="IGG75" s="56"/>
      <c r="IGH75" s="69"/>
      <c r="IGI75" s="58"/>
      <c r="IGJ75" s="59"/>
      <c r="IGK75" s="60"/>
      <c r="IGL75" s="61"/>
      <c r="IGM75" s="62"/>
      <c r="IGN75" s="63"/>
      <c r="IGO75" s="56"/>
      <c r="IGP75" s="69"/>
      <c r="IGQ75" s="58"/>
      <c r="IGR75" s="59"/>
      <c r="IGS75" s="60"/>
      <c r="IGT75" s="61"/>
      <c r="IGU75" s="62"/>
      <c r="IGV75" s="63"/>
      <c r="IGW75" s="56"/>
      <c r="IGX75" s="69"/>
      <c r="IGY75" s="58"/>
      <c r="IGZ75" s="59"/>
      <c r="IHA75" s="60"/>
      <c r="IHB75" s="61"/>
      <c r="IHC75" s="62"/>
      <c r="IHD75" s="63"/>
      <c r="IHE75" s="56"/>
      <c r="IHF75" s="69"/>
      <c r="IHG75" s="58"/>
      <c r="IHH75" s="59"/>
      <c r="IHI75" s="60"/>
      <c r="IHJ75" s="61"/>
      <c r="IHK75" s="62"/>
      <c r="IHL75" s="63"/>
      <c r="IHM75" s="56"/>
      <c r="IHN75" s="69"/>
      <c r="IHO75" s="58"/>
      <c r="IHP75" s="59"/>
      <c r="IHQ75" s="60"/>
      <c r="IHR75" s="61"/>
      <c r="IHS75" s="62"/>
      <c r="IHT75" s="63"/>
      <c r="IHU75" s="56"/>
      <c r="IHV75" s="69"/>
      <c r="IHW75" s="58"/>
      <c r="IHX75" s="59"/>
      <c r="IHY75" s="60"/>
      <c r="IHZ75" s="61"/>
      <c r="IIA75" s="62"/>
      <c r="IIB75" s="63"/>
      <c r="IIC75" s="56"/>
      <c r="IID75" s="69"/>
      <c r="IIE75" s="58"/>
      <c r="IIF75" s="59"/>
      <c r="IIG75" s="60"/>
      <c r="IIH75" s="61"/>
      <c r="III75" s="62"/>
      <c r="IIJ75" s="63"/>
      <c r="IIK75" s="56"/>
      <c r="IIL75" s="69"/>
      <c r="IIM75" s="58"/>
      <c r="IIN75" s="59"/>
      <c r="IIO75" s="60"/>
      <c r="IIP75" s="61"/>
      <c r="IIQ75" s="62"/>
      <c r="IIR75" s="63"/>
      <c r="IIS75" s="56"/>
      <c r="IIT75" s="69"/>
      <c r="IIU75" s="58"/>
      <c r="IIV75" s="59"/>
      <c r="IIW75" s="60"/>
      <c r="IIX75" s="61"/>
      <c r="IIY75" s="62"/>
      <c r="IIZ75" s="63"/>
      <c r="IJA75" s="56"/>
      <c r="IJB75" s="69"/>
      <c r="IJC75" s="58"/>
      <c r="IJD75" s="59"/>
      <c r="IJE75" s="60"/>
      <c r="IJF75" s="61"/>
      <c r="IJG75" s="62"/>
      <c r="IJH75" s="63"/>
      <c r="IJI75" s="56"/>
      <c r="IJJ75" s="69"/>
      <c r="IJK75" s="58"/>
      <c r="IJL75" s="59"/>
      <c r="IJM75" s="60"/>
      <c r="IJN75" s="61"/>
      <c r="IJO75" s="62"/>
      <c r="IJP75" s="63"/>
      <c r="IJQ75" s="56"/>
      <c r="IJR75" s="69"/>
      <c r="IJS75" s="58"/>
      <c r="IJT75" s="59"/>
      <c r="IJU75" s="60"/>
      <c r="IJV75" s="61"/>
      <c r="IJW75" s="62"/>
      <c r="IJX75" s="63"/>
      <c r="IJY75" s="56"/>
      <c r="IJZ75" s="69"/>
      <c r="IKA75" s="58"/>
      <c r="IKB75" s="59"/>
      <c r="IKC75" s="60"/>
      <c r="IKD75" s="61"/>
      <c r="IKE75" s="62"/>
      <c r="IKF75" s="63"/>
      <c r="IKG75" s="56"/>
      <c r="IKH75" s="69"/>
      <c r="IKI75" s="58"/>
      <c r="IKJ75" s="59"/>
      <c r="IKK75" s="60"/>
      <c r="IKL75" s="61"/>
      <c r="IKM75" s="62"/>
      <c r="IKN75" s="63"/>
      <c r="IKO75" s="56"/>
      <c r="IKP75" s="69"/>
      <c r="IKQ75" s="58"/>
      <c r="IKR75" s="59"/>
      <c r="IKS75" s="60"/>
      <c r="IKT75" s="61"/>
      <c r="IKU75" s="62"/>
      <c r="IKV75" s="63"/>
      <c r="IKW75" s="56"/>
      <c r="IKX75" s="69"/>
      <c r="IKY75" s="58"/>
      <c r="IKZ75" s="59"/>
      <c r="ILA75" s="60"/>
      <c r="ILB75" s="61"/>
      <c r="ILC75" s="62"/>
      <c r="ILD75" s="63"/>
      <c r="ILE75" s="56"/>
      <c r="ILF75" s="69"/>
      <c r="ILG75" s="58"/>
      <c r="ILH75" s="59"/>
      <c r="ILI75" s="60"/>
      <c r="ILJ75" s="61"/>
      <c r="ILK75" s="62"/>
      <c r="ILL75" s="63"/>
      <c r="ILM75" s="56"/>
      <c r="ILN75" s="69"/>
      <c r="ILO75" s="58"/>
      <c r="ILP75" s="59"/>
      <c r="ILQ75" s="60"/>
      <c r="ILR75" s="61"/>
      <c r="ILS75" s="62"/>
      <c r="ILT75" s="63"/>
      <c r="ILU75" s="56"/>
      <c r="ILV75" s="69"/>
      <c r="ILW75" s="58"/>
      <c r="ILX75" s="59"/>
      <c r="ILY75" s="60"/>
      <c r="ILZ75" s="61"/>
      <c r="IMA75" s="62"/>
      <c r="IMB75" s="63"/>
      <c r="IMC75" s="56"/>
      <c r="IMD75" s="69"/>
      <c r="IME75" s="58"/>
      <c r="IMF75" s="59"/>
      <c r="IMG75" s="60"/>
      <c r="IMH75" s="61"/>
      <c r="IMI75" s="62"/>
      <c r="IMJ75" s="63"/>
      <c r="IMK75" s="56"/>
      <c r="IML75" s="69"/>
      <c r="IMM75" s="58"/>
      <c r="IMN75" s="59"/>
      <c r="IMO75" s="60"/>
      <c r="IMP75" s="61"/>
      <c r="IMQ75" s="62"/>
      <c r="IMR75" s="63"/>
      <c r="IMS75" s="56"/>
      <c r="IMT75" s="69"/>
      <c r="IMU75" s="58"/>
      <c r="IMV75" s="59"/>
      <c r="IMW75" s="60"/>
      <c r="IMX75" s="61"/>
      <c r="IMY75" s="62"/>
      <c r="IMZ75" s="63"/>
      <c r="INA75" s="56"/>
      <c r="INB75" s="69"/>
      <c r="INC75" s="58"/>
      <c r="IND75" s="59"/>
      <c r="INE75" s="60"/>
      <c r="INF75" s="61"/>
      <c r="ING75" s="62"/>
      <c r="INH75" s="63"/>
      <c r="INI75" s="56"/>
      <c r="INJ75" s="69"/>
      <c r="INK75" s="58"/>
      <c r="INL75" s="59"/>
      <c r="INM75" s="60"/>
      <c r="INN75" s="61"/>
      <c r="INO75" s="62"/>
      <c r="INP75" s="63"/>
      <c r="INQ75" s="56"/>
      <c r="INR75" s="69"/>
      <c r="INS75" s="58"/>
      <c r="INT75" s="59"/>
      <c r="INU75" s="60"/>
      <c r="INV75" s="61"/>
      <c r="INW75" s="62"/>
      <c r="INX75" s="63"/>
      <c r="INY75" s="56"/>
      <c r="INZ75" s="69"/>
      <c r="IOA75" s="58"/>
      <c r="IOB75" s="59"/>
      <c r="IOC75" s="60"/>
      <c r="IOD75" s="61"/>
      <c r="IOE75" s="62"/>
      <c r="IOF75" s="63"/>
      <c r="IOG75" s="56"/>
      <c r="IOH75" s="69"/>
      <c r="IOI75" s="58"/>
      <c r="IOJ75" s="59"/>
      <c r="IOK75" s="60"/>
      <c r="IOL75" s="61"/>
      <c r="IOM75" s="62"/>
      <c r="ION75" s="63"/>
      <c r="IOO75" s="56"/>
      <c r="IOP75" s="69"/>
      <c r="IOQ75" s="58"/>
      <c r="IOR75" s="59"/>
      <c r="IOS75" s="60"/>
      <c r="IOT75" s="61"/>
      <c r="IOU75" s="62"/>
      <c r="IOV75" s="63"/>
      <c r="IOW75" s="56"/>
      <c r="IOX75" s="69"/>
      <c r="IOY75" s="58"/>
      <c r="IOZ75" s="59"/>
      <c r="IPA75" s="60"/>
      <c r="IPB75" s="61"/>
      <c r="IPC75" s="62"/>
      <c r="IPD75" s="63"/>
      <c r="IPE75" s="56"/>
      <c r="IPF75" s="69"/>
      <c r="IPG75" s="58"/>
      <c r="IPH75" s="59"/>
      <c r="IPI75" s="60"/>
      <c r="IPJ75" s="61"/>
      <c r="IPK75" s="62"/>
      <c r="IPL75" s="63"/>
      <c r="IPM75" s="56"/>
      <c r="IPN75" s="69"/>
      <c r="IPO75" s="58"/>
      <c r="IPP75" s="59"/>
      <c r="IPQ75" s="60"/>
      <c r="IPR75" s="61"/>
      <c r="IPS75" s="62"/>
      <c r="IPT75" s="63"/>
      <c r="IPU75" s="56"/>
      <c r="IPV75" s="69"/>
      <c r="IPW75" s="58"/>
      <c r="IPX75" s="59"/>
      <c r="IPY75" s="60"/>
      <c r="IPZ75" s="61"/>
      <c r="IQA75" s="62"/>
      <c r="IQB75" s="63"/>
      <c r="IQC75" s="56"/>
      <c r="IQD75" s="69"/>
      <c r="IQE75" s="58"/>
      <c r="IQF75" s="59"/>
      <c r="IQG75" s="60"/>
      <c r="IQH75" s="61"/>
      <c r="IQI75" s="62"/>
      <c r="IQJ75" s="63"/>
      <c r="IQK75" s="56"/>
      <c r="IQL75" s="69"/>
      <c r="IQM75" s="58"/>
      <c r="IQN75" s="59"/>
      <c r="IQO75" s="60"/>
      <c r="IQP75" s="61"/>
      <c r="IQQ75" s="62"/>
      <c r="IQR75" s="63"/>
      <c r="IQS75" s="56"/>
      <c r="IQT75" s="69"/>
      <c r="IQU75" s="58"/>
      <c r="IQV75" s="59"/>
      <c r="IQW75" s="60"/>
      <c r="IQX75" s="61"/>
      <c r="IQY75" s="62"/>
      <c r="IQZ75" s="63"/>
      <c r="IRA75" s="56"/>
      <c r="IRB75" s="69"/>
      <c r="IRC75" s="58"/>
      <c r="IRD75" s="59"/>
      <c r="IRE75" s="60"/>
      <c r="IRF75" s="61"/>
      <c r="IRG75" s="62"/>
      <c r="IRH75" s="63"/>
      <c r="IRI75" s="56"/>
      <c r="IRJ75" s="69"/>
      <c r="IRK75" s="58"/>
      <c r="IRL75" s="59"/>
      <c r="IRM75" s="60"/>
      <c r="IRN75" s="61"/>
      <c r="IRO75" s="62"/>
      <c r="IRP75" s="63"/>
      <c r="IRQ75" s="56"/>
      <c r="IRR75" s="69"/>
      <c r="IRS75" s="58"/>
      <c r="IRT75" s="59"/>
      <c r="IRU75" s="60"/>
      <c r="IRV75" s="61"/>
      <c r="IRW75" s="62"/>
      <c r="IRX75" s="63"/>
      <c r="IRY75" s="56"/>
      <c r="IRZ75" s="69"/>
      <c r="ISA75" s="58"/>
      <c r="ISB75" s="59"/>
      <c r="ISC75" s="60"/>
      <c r="ISD75" s="61"/>
      <c r="ISE75" s="62"/>
      <c r="ISF75" s="63"/>
      <c r="ISG75" s="56"/>
      <c r="ISH75" s="69"/>
      <c r="ISI75" s="58"/>
      <c r="ISJ75" s="59"/>
      <c r="ISK75" s="60"/>
      <c r="ISL75" s="61"/>
      <c r="ISM75" s="62"/>
      <c r="ISN75" s="63"/>
      <c r="ISO75" s="56"/>
      <c r="ISP75" s="69"/>
      <c r="ISQ75" s="58"/>
      <c r="ISR75" s="59"/>
      <c r="ISS75" s="60"/>
      <c r="IST75" s="61"/>
      <c r="ISU75" s="62"/>
      <c r="ISV75" s="63"/>
      <c r="ISW75" s="56"/>
      <c r="ISX75" s="69"/>
      <c r="ISY75" s="58"/>
      <c r="ISZ75" s="59"/>
      <c r="ITA75" s="60"/>
      <c r="ITB75" s="61"/>
      <c r="ITC75" s="62"/>
      <c r="ITD75" s="63"/>
      <c r="ITE75" s="56"/>
      <c r="ITF75" s="69"/>
      <c r="ITG75" s="58"/>
      <c r="ITH75" s="59"/>
      <c r="ITI75" s="60"/>
      <c r="ITJ75" s="61"/>
      <c r="ITK75" s="62"/>
      <c r="ITL75" s="63"/>
      <c r="ITM75" s="56"/>
      <c r="ITN75" s="69"/>
      <c r="ITO75" s="58"/>
      <c r="ITP75" s="59"/>
      <c r="ITQ75" s="60"/>
      <c r="ITR75" s="61"/>
      <c r="ITS75" s="62"/>
      <c r="ITT75" s="63"/>
      <c r="ITU75" s="56"/>
      <c r="ITV75" s="69"/>
      <c r="ITW75" s="58"/>
      <c r="ITX75" s="59"/>
      <c r="ITY75" s="60"/>
      <c r="ITZ75" s="61"/>
      <c r="IUA75" s="62"/>
      <c r="IUB75" s="63"/>
      <c r="IUC75" s="56"/>
      <c r="IUD75" s="69"/>
      <c r="IUE75" s="58"/>
      <c r="IUF75" s="59"/>
      <c r="IUG75" s="60"/>
      <c r="IUH75" s="61"/>
      <c r="IUI75" s="62"/>
      <c r="IUJ75" s="63"/>
      <c r="IUK75" s="56"/>
      <c r="IUL75" s="69"/>
      <c r="IUM75" s="58"/>
      <c r="IUN75" s="59"/>
      <c r="IUO75" s="60"/>
      <c r="IUP75" s="61"/>
      <c r="IUQ75" s="62"/>
      <c r="IUR75" s="63"/>
      <c r="IUS75" s="56"/>
      <c r="IUT75" s="69"/>
      <c r="IUU75" s="58"/>
      <c r="IUV75" s="59"/>
      <c r="IUW75" s="60"/>
      <c r="IUX75" s="61"/>
      <c r="IUY75" s="62"/>
      <c r="IUZ75" s="63"/>
      <c r="IVA75" s="56"/>
      <c r="IVB75" s="69"/>
      <c r="IVC75" s="58"/>
      <c r="IVD75" s="59"/>
      <c r="IVE75" s="60"/>
      <c r="IVF75" s="61"/>
      <c r="IVG75" s="62"/>
      <c r="IVH75" s="63"/>
      <c r="IVI75" s="56"/>
      <c r="IVJ75" s="69"/>
      <c r="IVK75" s="58"/>
      <c r="IVL75" s="59"/>
      <c r="IVM75" s="60"/>
      <c r="IVN75" s="61"/>
      <c r="IVO75" s="62"/>
      <c r="IVP75" s="63"/>
      <c r="IVQ75" s="56"/>
      <c r="IVR75" s="69"/>
      <c r="IVS75" s="58"/>
      <c r="IVT75" s="59"/>
      <c r="IVU75" s="60"/>
      <c r="IVV75" s="61"/>
      <c r="IVW75" s="62"/>
      <c r="IVX75" s="63"/>
      <c r="IVY75" s="56"/>
      <c r="IVZ75" s="69"/>
      <c r="IWA75" s="58"/>
      <c r="IWB75" s="59"/>
      <c r="IWC75" s="60"/>
      <c r="IWD75" s="61"/>
      <c r="IWE75" s="62"/>
      <c r="IWF75" s="63"/>
      <c r="IWG75" s="56"/>
      <c r="IWH75" s="69"/>
      <c r="IWI75" s="58"/>
      <c r="IWJ75" s="59"/>
      <c r="IWK75" s="60"/>
      <c r="IWL75" s="61"/>
      <c r="IWM75" s="62"/>
      <c r="IWN75" s="63"/>
      <c r="IWO75" s="56"/>
      <c r="IWP75" s="69"/>
      <c r="IWQ75" s="58"/>
      <c r="IWR75" s="59"/>
      <c r="IWS75" s="60"/>
      <c r="IWT75" s="61"/>
      <c r="IWU75" s="62"/>
      <c r="IWV75" s="63"/>
      <c r="IWW75" s="56"/>
      <c r="IWX75" s="69"/>
      <c r="IWY75" s="58"/>
      <c r="IWZ75" s="59"/>
      <c r="IXA75" s="60"/>
      <c r="IXB75" s="61"/>
      <c r="IXC75" s="62"/>
      <c r="IXD75" s="63"/>
      <c r="IXE75" s="56"/>
      <c r="IXF75" s="69"/>
      <c r="IXG75" s="58"/>
      <c r="IXH75" s="59"/>
      <c r="IXI75" s="60"/>
      <c r="IXJ75" s="61"/>
      <c r="IXK75" s="62"/>
      <c r="IXL75" s="63"/>
      <c r="IXM75" s="56"/>
      <c r="IXN75" s="69"/>
      <c r="IXO75" s="58"/>
      <c r="IXP75" s="59"/>
      <c r="IXQ75" s="60"/>
      <c r="IXR75" s="61"/>
      <c r="IXS75" s="62"/>
      <c r="IXT75" s="63"/>
      <c r="IXU75" s="56"/>
      <c r="IXV75" s="69"/>
      <c r="IXW75" s="58"/>
      <c r="IXX75" s="59"/>
      <c r="IXY75" s="60"/>
      <c r="IXZ75" s="61"/>
      <c r="IYA75" s="62"/>
      <c r="IYB75" s="63"/>
      <c r="IYC75" s="56"/>
      <c r="IYD75" s="69"/>
      <c r="IYE75" s="58"/>
      <c r="IYF75" s="59"/>
      <c r="IYG75" s="60"/>
      <c r="IYH75" s="61"/>
      <c r="IYI75" s="62"/>
      <c r="IYJ75" s="63"/>
      <c r="IYK75" s="56"/>
      <c r="IYL75" s="69"/>
      <c r="IYM75" s="58"/>
      <c r="IYN75" s="59"/>
      <c r="IYO75" s="60"/>
      <c r="IYP75" s="61"/>
      <c r="IYQ75" s="62"/>
      <c r="IYR75" s="63"/>
      <c r="IYS75" s="56"/>
      <c r="IYT75" s="69"/>
      <c r="IYU75" s="58"/>
      <c r="IYV75" s="59"/>
      <c r="IYW75" s="60"/>
      <c r="IYX75" s="61"/>
      <c r="IYY75" s="62"/>
      <c r="IYZ75" s="63"/>
      <c r="IZA75" s="56"/>
      <c r="IZB75" s="69"/>
      <c r="IZC75" s="58"/>
      <c r="IZD75" s="59"/>
      <c r="IZE75" s="60"/>
      <c r="IZF75" s="61"/>
      <c r="IZG75" s="62"/>
      <c r="IZH75" s="63"/>
      <c r="IZI75" s="56"/>
      <c r="IZJ75" s="69"/>
      <c r="IZK75" s="58"/>
      <c r="IZL75" s="59"/>
      <c r="IZM75" s="60"/>
      <c r="IZN75" s="61"/>
      <c r="IZO75" s="62"/>
      <c r="IZP75" s="63"/>
      <c r="IZQ75" s="56"/>
      <c r="IZR75" s="69"/>
      <c r="IZS75" s="58"/>
      <c r="IZT75" s="59"/>
      <c r="IZU75" s="60"/>
      <c r="IZV75" s="61"/>
      <c r="IZW75" s="62"/>
      <c r="IZX75" s="63"/>
      <c r="IZY75" s="56"/>
      <c r="IZZ75" s="69"/>
      <c r="JAA75" s="58"/>
      <c r="JAB75" s="59"/>
      <c r="JAC75" s="60"/>
      <c r="JAD75" s="61"/>
      <c r="JAE75" s="62"/>
      <c r="JAF75" s="63"/>
      <c r="JAG75" s="56"/>
      <c r="JAH75" s="69"/>
      <c r="JAI75" s="58"/>
      <c r="JAJ75" s="59"/>
      <c r="JAK75" s="60"/>
      <c r="JAL75" s="61"/>
      <c r="JAM75" s="62"/>
      <c r="JAN75" s="63"/>
      <c r="JAO75" s="56"/>
      <c r="JAP75" s="69"/>
      <c r="JAQ75" s="58"/>
      <c r="JAR75" s="59"/>
      <c r="JAS75" s="60"/>
      <c r="JAT75" s="61"/>
      <c r="JAU75" s="62"/>
      <c r="JAV75" s="63"/>
      <c r="JAW75" s="56"/>
      <c r="JAX75" s="69"/>
      <c r="JAY75" s="58"/>
      <c r="JAZ75" s="59"/>
      <c r="JBA75" s="60"/>
      <c r="JBB75" s="61"/>
      <c r="JBC75" s="62"/>
      <c r="JBD75" s="63"/>
      <c r="JBE75" s="56"/>
      <c r="JBF75" s="69"/>
      <c r="JBG75" s="58"/>
      <c r="JBH75" s="59"/>
      <c r="JBI75" s="60"/>
      <c r="JBJ75" s="61"/>
      <c r="JBK75" s="62"/>
      <c r="JBL75" s="63"/>
      <c r="JBM75" s="56"/>
      <c r="JBN75" s="69"/>
      <c r="JBO75" s="58"/>
      <c r="JBP75" s="59"/>
      <c r="JBQ75" s="60"/>
      <c r="JBR75" s="61"/>
      <c r="JBS75" s="62"/>
      <c r="JBT75" s="63"/>
      <c r="JBU75" s="56"/>
      <c r="JBV75" s="69"/>
      <c r="JBW75" s="58"/>
      <c r="JBX75" s="59"/>
      <c r="JBY75" s="60"/>
      <c r="JBZ75" s="61"/>
      <c r="JCA75" s="62"/>
      <c r="JCB75" s="63"/>
      <c r="JCC75" s="56"/>
      <c r="JCD75" s="69"/>
      <c r="JCE75" s="58"/>
      <c r="JCF75" s="59"/>
      <c r="JCG75" s="60"/>
      <c r="JCH75" s="61"/>
      <c r="JCI75" s="62"/>
      <c r="JCJ75" s="63"/>
      <c r="JCK75" s="56"/>
      <c r="JCL75" s="69"/>
      <c r="JCM75" s="58"/>
      <c r="JCN75" s="59"/>
      <c r="JCO75" s="60"/>
      <c r="JCP75" s="61"/>
      <c r="JCQ75" s="62"/>
      <c r="JCR75" s="63"/>
      <c r="JCS75" s="56"/>
      <c r="JCT75" s="69"/>
      <c r="JCU75" s="58"/>
      <c r="JCV75" s="59"/>
      <c r="JCW75" s="60"/>
      <c r="JCX75" s="61"/>
      <c r="JCY75" s="62"/>
      <c r="JCZ75" s="63"/>
      <c r="JDA75" s="56"/>
      <c r="JDB75" s="69"/>
      <c r="JDC75" s="58"/>
      <c r="JDD75" s="59"/>
      <c r="JDE75" s="60"/>
      <c r="JDF75" s="61"/>
      <c r="JDG75" s="62"/>
      <c r="JDH75" s="63"/>
      <c r="JDI75" s="56"/>
      <c r="JDJ75" s="69"/>
      <c r="JDK75" s="58"/>
      <c r="JDL75" s="59"/>
      <c r="JDM75" s="60"/>
      <c r="JDN75" s="61"/>
      <c r="JDO75" s="62"/>
      <c r="JDP75" s="63"/>
      <c r="JDQ75" s="56"/>
      <c r="JDR75" s="69"/>
      <c r="JDS75" s="58"/>
      <c r="JDT75" s="59"/>
      <c r="JDU75" s="60"/>
      <c r="JDV75" s="61"/>
      <c r="JDW75" s="62"/>
      <c r="JDX75" s="63"/>
      <c r="JDY75" s="56"/>
      <c r="JDZ75" s="69"/>
      <c r="JEA75" s="58"/>
      <c r="JEB75" s="59"/>
      <c r="JEC75" s="60"/>
      <c r="JED75" s="61"/>
      <c r="JEE75" s="62"/>
      <c r="JEF75" s="63"/>
      <c r="JEG75" s="56"/>
      <c r="JEH75" s="69"/>
      <c r="JEI75" s="58"/>
      <c r="JEJ75" s="59"/>
      <c r="JEK75" s="60"/>
      <c r="JEL75" s="61"/>
      <c r="JEM75" s="62"/>
      <c r="JEN75" s="63"/>
      <c r="JEO75" s="56"/>
      <c r="JEP75" s="69"/>
      <c r="JEQ75" s="58"/>
      <c r="JER75" s="59"/>
      <c r="JES75" s="60"/>
      <c r="JET75" s="61"/>
      <c r="JEU75" s="62"/>
      <c r="JEV75" s="63"/>
      <c r="JEW75" s="56"/>
      <c r="JEX75" s="69"/>
      <c r="JEY75" s="58"/>
      <c r="JEZ75" s="59"/>
      <c r="JFA75" s="60"/>
      <c r="JFB75" s="61"/>
      <c r="JFC75" s="62"/>
      <c r="JFD75" s="63"/>
      <c r="JFE75" s="56"/>
      <c r="JFF75" s="69"/>
      <c r="JFG75" s="58"/>
      <c r="JFH75" s="59"/>
      <c r="JFI75" s="60"/>
      <c r="JFJ75" s="61"/>
      <c r="JFK75" s="62"/>
      <c r="JFL75" s="63"/>
      <c r="JFM75" s="56"/>
      <c r="JFN75" s="69"/>
      <c r="JFO75" s="58"/>
      <c r="JFP75" s="59"/>
      <c r="JFQ75" s="60"/>
      <c r="JFR75" s="61"/>
      <c r="JFS75" s="62"/>
      <c r="JFT75" s="63"/>
      <c r="JFU75" s="56"/>
      <c r="JFV75" s="69"/>
      <c r="JFW75" s="58"/>
      <c r="JFX75" s="59"/>
      <c r="JFY75" s="60"/>
      <c r="JFZ75" s="61"/>
      <c r="JGA75" s="62"/>
      <c r="JGB75" s="63"/>
      <c r="JGC75" s="56"/>
      <c r="JGD75" s="69"/>
      <c r="JGE75" s="58"/>
      <c r="JGF75" s="59"/>
      <c r="JGG75" s="60"/>
      <c r="JGH75" s="61"/>
      <c r="JGI75" s="62"/>
      <c r="JGJ75" s="63"/>
      <c r="JGK75" s="56"/>
      <c r="JGL75" s="69"/>
      <c r="JGM75" s="58"/>
      <c r="JGN75" s="59"/>
      <c r="JGO75" s="60"/>
      <c r="JGP75" s="61"/>
      <c r="JGQ75" s="62"/>
      <c r="JGR75" s="63"/>
      <c r="JGS75" s="56"/>
      <c r="JGT75" s="69"/>
      <c r="JGU75" s="58"/>
      <c r="JGV75" s="59"/>
      <c r="JGW75" s="60"/>
      <c r="JGX75" s="61"/>
      <c r="JGY75" s="62"/>
      <c r="JGZ75" s="63"/>
      <c r="JHA75" s="56"/>
      <c r="JHB75" s="69"/>
      <c r="JHC75" s="58"/>
      <c r="JHD75" s="59"/>
      <c r="JHE75" s="60"/>
      <c r="JHF75" s="61"/>
      <c r="JHG75" s="62"/>
      <c r="JHH75" s="63"/>
      <c r="JHI75" s="56"/>
      <c r="JHJ75" s="69"/>
      <c r="JHK75" s="58"/>
      <c r="JHL75" s="59"/>
      <c r="JHM75" s="60"/>
      <c r="JHN75" s="61"/>
      <c r="JHO75" s="62"/>
      <c r="JHP75" s="63"/>
      <c r="JHQ75" s="56"/>
      <c r="JHR75" s="69"/>
      <c r="JHS75" s="58"/>
      <c r="JHT75" s="59"/>
      <c r="JHU75" s="60"/>
      <c r="JHV75" s="61"/>
      <c r="JHW75" s="62"/>
      <c r="JHX75" s="63"/>
      <c r="JHY75" s="56"/>
      <c r="JHZ75" s="69"/>
      <c r="JIA75" s="58"/>
      <c r="JIB75" s="59"/>
      <c r="JIC75" s="60"/>
      <c r="JID75" s="61"/>
      <c r="JIE75" s="62"/>
      <c r="JIF75" s="63"/>
      <c r="JIG75" s="56"/>
      <c r="JIH75" s="69"/>
      <c r="JII75" s="58"/>
      <c r="JIJ75" s="59"/>
      <c r="JIK75" s="60"/>
      <c r="JIL75" s="61"/>
      <c r="JIM75" s="62"/>
      <c r="JIN75" s="63"/>
      <c r="JIO75" s="56"/>
      <c r="JIP75" s="69"/>
      <c r="JIQ75" s="58"/>
      <c r="JIR75" s="59"/>
      <c r="JIS75" s="60"/>
      <c r="JIT75" s="61"/>
      <c r="JIU75" s="62"/>
      <c r="JIV75" s="63"/>
      <c r="JIW75" s="56"/>
      <c r="JIX75" s="69"/>
      <c r="JIY75" s="58"/>
      <c r="JIZ75" s="59"/>
      <c r="JJA75" s="60"/>
      <c r="JJB75" s="61"/>
      <c r="JJC75" s="62"/>
      <c r="JJD75" s="63"/>
      <c r="JJE75" s="56"/>
      <c r="JJF75" s="69"/>
      <c r="JJG75" s="58"/>
      <c r="JJH75" s="59"/>
      <c r="JJI75" s="60"/>
      <c r="JJJ75" s="61"/>
      <c r="JJK75" s="62"/>
      <c r="JJL75" s="63"/>
      <c r="JJM75" s="56"/>
      <c r="JJN75" s="69"/>
      <c r="JJO75" s="58"/>
      <c r="JJP75" s="59"/>
      <c r="JJQ75" s="60"/>
      <c r="JJR75" s="61"/>
      <c r="JJS75" s="62"/>
      <c r="JJT75" s="63"/>
      <c r="JJU75" s="56"/>
      <c r="JJV75" s="69"/>
      <c r="JJW75" s="58"/>
      <c r="JJX75" s="59"/>
      <c r="JJY75" s="60"/>
      <c r="JJZ75" s="61"/>
      <c r="JKA75" s="62"/>
      <c r="JKB75" s="63"/>
      <c r="JKC75" s="56"/>
      <c r="JKD75" s="69"/>
      <c r="JKE75" s="58"/>
      <c r="JKF75" s="59"/>
      <c r="JKG75" s="60"/>
      <c r="JKH75" s="61"/>
      <c r="JKI75" s="62"/>
      <c r="JKJ75" s="63"/>
      <c r="JKK75" s="56"/>
      <c r="JKL75" s="69"/>
      <c r="JKM75" s="58"/>
      <c r="JKN75" s="59"/>
      <c r="JKO75" s="60"/>
      <c r="JKP75" s="61"/>
      <c r="JKQ75" s="62"/>
      <c r="JKR75" s="63"/>
      <c r="JKS75" s="56"/>
      <c r="JKT75" s="69"/>
      <c r="JKU75" s="58"/>
      <c r="JKV75" s="59"/>
      <c r="JKW75" s="60"/>
      <c r="JKX75" s="61"/>
      <c r="JKY75" s="62"/>
      <c r="JKZ75" s="63"/>
      <c r="JLA75" s="56"/>
      <c r="JLB75" s="69"/>
      <c r="JLC75" s="58"/>
      <c r="JLD75" s="59"/>
      <c r="JLE75" s="60"/>
      <c r="JLF75" s="61"/>
      <c r="JLG75" s="62"/>
      <c r="JLH75" s="63"/>
      <c r="JLI75" s="56"/>
      <c r="JLJ75" s="69"/>
      <c r="JLK75" s="58"/>
      <c r="JLL75" s="59"/>
      <c r="JLM75" s="60"/>
      <c r="JLN75" s="61"/>
      <c r="JLO75" s="62"/>
      <c r="JLP75" s="63"/>
      <c r="JLQ75" s="56"/>
      <c r="JLR75" s="69"/>
      <c r="JLS75" s="58"/>
      <c r="JLT75" s="59"/>
      <c r="JLU75" s="60"/>
      <c r="JLV75" s="61"/>
      <c r="JLW75" s="62"/>
      <c r="JLX75" s="63"/>
      <c r="JLY75" s="56"/>
      <c r="JLZ75" s="69"/>
      <c r="JMA75" s="58"/>
      <c r="JMB75" s="59"/>
      <c r="JMC75" s="60"/>
      <c r="JMD75" s="61"/>
      <c r="JME75" s="62"/>
      <c r="JMF75" s="63"/>
      <c r="JMG75" s="56"/>
      <c r="JMH75" s="69"/>
      <c r="JMI75" s="58"/>
      <c r="JMJ75" s="59"/>
      <c r="JMK75" s="60"/>
      <c r="JML75" s="61"/>
      <c r="JMM75" s="62"/>
      <c r="JMN75" s="63"/>
      <c r="JMO75" s="56"/>
      <c r="JMP75" s="69"/>
      <c r="JMQ75" s="58"/>
      <c r="JMR75" s="59"/>
      <c r="JMS75" s="60"/>
      <c r="JMT75" s="61"/>
      <c r="JMU75" s="62"/>
      <c r="JMV75" s="63"/>
      <c r="JMW75" s="56"/>
      <c r="JMX75" s="69"/>
      <c r="JMY75" s="58"/>
      <c r="JMZ75" s="59"/>
      <c r="JNA75" s="60"/>
      <c r="JNB75" s="61"/>
      <c r="JNC75" s="62"/>
      <c r="JND75" s="63"/>
      <c r="JNE75" s="56"/>
      <c r="JNF75" s="69"/>
      <c r="JNG75" s="58"/>
      <c r="JNH75" s="59"/>
      <c r="JNI75" s="60"/>
      <c r="JNJ75" s="61"/>
      <c r="JNK75" s="62"/>
      <c r="JNL75" s="63"/>
      <c r="JNM75" s="56"/>
      <c r="JNN75" s="69"/>
      <c r="JNO75" s="58"/>
      <c r="JNP75" s="59"/>
      <c r="JNQ75" s="60"/>
      <c r="JNR75" s="61"/>
      <c r="JNS75" s="62"/>
      <c r="JNT75" s="63"/>
      <c r="JNU75" s="56"/>
      <c r="JNV75" s="69"/>
      <c r="JNW75" s="58"/>
      <c r="JNX75" s="59"/>
      <c r="JNY75" s="60"/>
      <c r="JNZ75" s="61"/>
      <c r="JOA75" s="62"/>
      <c r="JOB75" s="63"/>
      <c r="JOC75" s="56"/>
      <c r="JOD75" s="69"/>
      <c r="JOE75" s="58"/>
      <c r="JOF75" s="59"/>
      <c r="JOG75" s="60"/>
      <c r="JOH75" s="61"/>
      <c r="JOI75" s="62"/>
      <c r="JOJ75" s="63"/>
      <c r="JOK75" s="56"/>
      <c r="JOL75" s="69"/>
      <c r="JOM75" s="58"/>
      <c r="JON75" s="59"/>
      <c r="JOO75" s="60"/>
      <c r="JOP75" s="61"/>
      <c r="JOQ75" s="62"/>
      <c r="JOR75" s="63"/>
      <c r="JOS75" s="56"/>
      <c r="JOT75" s="69"/>
      <c r="JOU75" s="58"/>
      <c r="JOV75" s="59"/>
      <c r="JOW75" s="60"/>
      <c r="JOX75" s="61"/>
      <c r="JOY75" s="62"/>
      <c r="JOZ75" s="63"/>
      <c r="JPA75" s="56"/>
      <c r="JPB75" s="69"/>
      <c r="JPC75" s="58"/>
      <c r="JPD75" s="59"/>
      <c r="JPE75" s="60"/>
      <c r="JPF75" s="61"/>
      <c r="JPG75" s="62"/>
      <c r="JPH75" s="63"/>
      <c r="JPI75" s="56"/>
      <c r="JPJ75" s="69"/>
      <c r="JPK75" s="58"/>
      <c r="JPL75" s="59"/>
      <c r="JPM75" s="60"/>
      <c r="JPN75" s="61"/>
      <c r="JPO75" s="62"/>
      <c r="JPP75" s="63"/>
      <c r="JPQ75" s="56"/>
      <c r="JPR75" s="69"/>
      <c r="JPS75" s="58"/>
      <c r="JPT75" s="59"/>
      <c r="JPU75" s="60"/>
      <c r="JPV75" s="61"/>
      <c r="JPW75" s="62"/>
      <c r="JPX75" s="63"/>
      <c r="JPY75" s="56"/>
      <c r="JPZ75" s="69"/>
      <c r="JQA75" s="58"/>
      <c r="JQB75" s="59"/>
      <c r="JQC75" s="60"/>
      <c r="JQD75" s="61"/>
      <c r="JQE75" s="62"/>
      <c r="JQF75" s="63"/>
      <c r="JQG75" s="56"/>
      <c r="JQH75" s="69"/>
      <c r="JQI75" s="58"/>
      <c r="JQJ75" s="59"/>
      <c r="JQK75" s="60"/>
      <c r="JQL75" s="61"/>
      <c r="JQM75" s="62"/>
      <c r="JQN75" s="63"/>
      <c r="JQO75" s="56"/>
      <c r="JQP75" s="69"/>
      <c r="JQQ75" s="58"/>
      <c r="JQR75" s="59"/>
      <c r="JQS75" s="60"/>
      <c r="JQT75" s="61"/>
      <c r="JQU75" s="62"/>
      <c r="JQV75" s="63"/>
      <c r="JQW75" s="56"/>
      <c r="JQX75" s="69"/>
      <c r="JQY75" s="58"/>
      <c r="JQZ75" s="59"/>
      <c r="JRA75" s="60"/>
      <c r="JRB75" s="61"/>
      <c r="JRC75" s="62"/>
      <c r="JRD75" s="63"/>
      <c r="JRE75" s="56"/>
      <c r="JRF75" s="69"/>
      <c r="JRG75" s="58"/>
      <c r="JRH75" s="59"/>
      <c r="JRI75" s="60"/>
      <c r="JRJ75" s="61"/>
      <c r="JRK75" s="62"/>
      <c r="JRL75" s="63"/>
      <c r="JRM75" s="56"/>
      <c r="JRN75" s="69"/>
      <c r="JRO75" s="58"/>
      <c r="JRP75" s="59"/>
      <c r="JRQ75" s="60"/>
      <c r="JRR75" s="61"/>
      <c r="JRS75" s="62"/>
      <c r="JRT75" s="63"/>
      <c r="JRU75" s="56"/>
      <c r="JRV75" s="69"/>
      <c r="JRW75" s="58"/>
      <c r="JRX75" s="59"/>
      <c r="JRY75" s="60"/>
      <c r="JRZ75" s="61"/>
      <c r="JSA75" s="62"/>
      <c r="JSB75" s="63"/>
      <c r="JSC75" s="56"/>
      <c r="JSD75" s="69"/>
      <c r="JSE75" s="58"/>
      <c r="JSF75" s="59"/>
      <c r="JSG75" s="60"/>
      <c r="JSH75" s="61"/>
      <c r="JSI75" s="62"/>
      <c r="JSJ75" s="63"/>
      <c r="JSK75" s="56"/>
      <c r="JSL75" s="69"/>
      <c r="JSM75" s="58"/>
      <c r="JSN75" s="59"/>
      <c r="JSO75" s="60"/>
      <c r="JSP75" s="61"/>
      <c r="JSQ75" s="62"/>
      <c r="JSR75" s="63"/>
      <c r="JSS75" s="56"/>
      <c r="JST75" s="69"/>
      <c r="JSU75" s="58"/>
      <c r="JSV75" s="59"/>
      <c r="JSW75" s="60"/>
      <c r="JSX75" s="61"/>
      <c r="JSY75" s="62"/>
      <c r="JSZ75" s="63"/>
      <c r="JTA75" s="56"/>
      <c r="JTB75" s="69"/>
      <c r="JTC75" s="58"/>
      <c r="JTD75" s="59"/>
      <c r="JTE75" s="60"/>
      <c r="JTF75" s="61"/>
      <c r="JTG75" s="62"/>
      <c r="JTH75" s="63"/>
      <c r="JTI75" s="56"/>
      <c r="JTJ75" s="69"/>
      <c r="JTK75" s="58"/>
      <c r="JTL75" s="59"/>
      <c r="JTM75" s="60"/>
      <c r="JTN75" s="61"/>
      <c r="JTO75" s="62"/>
      <c r="JTP75" s="63"/>
      <c r="JTQ75" s="56"/>
      <c r="JTR75" s="69"/>
      <c r="JTS75" s="58"/>
      <c r="JTT75" s="59"/>
      <c r="JTU75" s="60"/>
      <c r="JTV75" s="61"/>
      <c r="JTW75" s="62"/>
      <c r="JTX75" s="63"/>
      <c r="JTY75" s="56"/>
      <c r="JTZ75" s="69"/>
      <c r="JUA75" s="58"/>
      <c r="JUB75" s="59"/>
      <c r="JUC75" s="60"/>
      <c r="JUD75" s="61"/>
      <c r="JUE75" s="62"/>
      <c r="JUF75" s="63"/>
      <c r="JUG75" s="56"/>
      <c r="JUH75" s="69"/>
      <c r="JUI75" s="58"/>
      <c r="JUJ75" s="59"/>
      <c r="JUK75" s="60"/>
      <c r="JUL75" s="61"/>
      <c r="JUM75" s="62"/>
      <c r="JUN75" s="63"/>
      <c r="JUO75" s="56"/>
      <c r="JUP75" s="69"/>
      <c r="JUQ75" s="58"/>
      <c r="JUR75" s="59"/>
      <c r="JUS75" s="60"/>
      <c r="JUT75" s="61"/>
      <c r="JUU75" s="62"/>
      <c r="JUV75" s="63"/>
      <c r="JUW75" s="56"/>
      <c r="JUX75" s="69"/>
      <c r="JUY75" s="58"/>
      <c r="JUZ75" s="59"/>
      <c r="JVA75" s="60"/>
      <c r="JVB75" s="61"/>
      <c r="JVC75" s="62"/>
      <c r="JVD75" s="63"/>
      <c r="JVE75" s="56"/>
      <c r="JVF75" s="69"/>
      <c r="JVG75" s="58"/>
      <c r="JVH75" s="59"/>
      <c r="JVI75" s="60"/>
      <c r="JVJ75" s="61"/>
      <c r="JVK75" s="62"/>
      <c r="JVL75" s="63"/>
      <c r="JVM75" s="56"/>
      <c r="JVN75" s="69"/>
      <c r="JVO75" s="58"/>
      <c r="JVP75" s="59"/>
      <c r="JVQ75" s="60"/>
      <c r="JVR75" s="61"/>
      <c r="JVS75" s="62"/>
      <c r="JVT75" s="63"/>
      <c r="JVU75" s="56"/>
      <c r="JVV75" s="69"/>
      <c r="JVW75" s="58"/>
      <c r="JVX75" s="59"/>
      <c r="JVY75" s="60"/>
      <c r="JVZ75" s="61"/>
      <c r="JWA75" s="62"/>
      <c r="JWB75" s="63"/>
      <c r="JWC75" s="56"/>
      <c r="JWD75" s="69"/>
      <c r="JWE75" s="58"/>
      <c r="JWF75" s="59"/>
      <c r="JWG75" s="60"/>
      <c r="JWH75" s="61"/>
      <c r="JWI75" s="62"/>
      <c r="JWJ75" s="63"/>
      <c r="JWK75" s="56"/>
      <c r="JWL75" s="69"/>
      <c r="JWM75" s="58"/>
      <c r="JWN75" s="59"/>
      <c r="JWO75" s="60"/>
      <c r="JWP75" s="61"/>
      <c r="JWQ75" s="62"/>
      <c r="JWR75" s="63"/>
      <c r="JWS75" s="56"/>
      <c r="JWT75" s="69"/>
      <c r="JWU75" s="58"/>
      <c r="JWV75" s="59"/>
      <c r="JWW75" s="60"/>
      <c r="JWX75" s="61"/>
      <c r="JWY75" s="62"/>
      <c r="JWZ75" s="63"/>
      <c r="JXA75" s="56"/>
      <c r="JXB75" s="69"/>
      <c r="JXC75" s="58"/>
      <c r="JXD75" s="59"/>
      <c r="JXE75" s="60"/>
      <c r="JXF75" s="61"/>
      <c r="JXG75" s="62"/>
      <c r="JXH75" s="63"/>
      <c r="JXI75" s="56"/>
      <c r="JXJ75" s="69"/>
      <c r="JXK75" s="58"/>
      <c r="JXL75" s="59"/>
      <c r="JXM75" s="60"/>
      <c r="JXN75" s="61"/>
      <c r="JXO75" s="62"/>
      <c r="JXP75" s="63"/>
      <c r="JXQ75" s="56"/>
      <c r="JXR75" s="69"/>
      <c r="JXS75" s="58"/>
      <c r="JXT75" s="59"/>
      <c r="JXU75" s="60"/>
      <c r="JXV75" s="61"/>
      <c r="JXW75" s="62"/>
      <c r="JXX75" s="63"/>
      <c r="JXY75" s="56"/>
      <c r="JXZ75" s="69"/>
      <c r="JYA75" s="58"/>
      <c r="JYB75" s="59"/>
      <c r="JYC75" s="60"/>
      <c r="JYD75" s="61"/>
      <c r="JYE75" s="62"/>
      <c r="JYF75" s="63"/>
      <c r="JYG75" s="56"/>
      <c r="JYH75" s="69"/>
      <c r="JYI75" s="58"/>
      <c r="JYJ75" s="59"/>
      <c r="JYK75" s="60"/>
      <c r="JYL75" s="61"/>
      <c r="JYM75" s="62"/>
      <c r="JYN75" s="63"/>
      <c r="JYO75" s="56"/>
      <c r="JYP75" s="69"/>
      <c r="JYQ75" s="58"/>
      <c r="JYR75" s="59"/>
      <c r="JYS75" s="60"/>
      <c r="JYT75" s="61"/>
      <c r="JYU75" s="62"/>
      <c r="JYV75" s="63"/>
      <c r="JYW75" s="56"/>
      <c r="JYX75" s="69"/>
      <c r="JYY75" s="58"/>
      <c r="JYZ75" s="59"/>
      <c r="JZA75" s="60"/>
      <c r="JZB75" s="61"/>
      <c r="JZC75" s="62"/>
      <c r="JZD75" s="63"/>
      <c r="JZE75" s="56"/>
      <c r="JZF75" s="69"/>
      <c r="JZG75" s="58"/>
      <c r="JZH75" s="59"/>
      <c r="JZI75" s="60"/>
      <c r="JZJ75" s="61"/>
      <c r="JZK75" s="62"/>
      <c r="JZL75" s="63"/>
      <c r="JZM75" s="56"/>
      <c r="JZN75" s="69"/>
      <c r="JZO75" s="58"/>
      <c r="JZP75" s="59"/>
      <c r="JZQ75" s="60"/>
      <c r="JZR75" s="61"/>
      <c r="JZS75" s="62"/>
      <c r="JZT75" s="63"/>
      <c r="JZU75" s="56"/>
      <c r="JZV75" s="69"/>
      <c r="JZW75" s="58"/>
      <c r="JZX75" s="59"/>
      <c r="JZY75" s="60"/>
      <c r="JZZ75" s="61"/>
      <c r="KAA75" s="62"/>
      <c r="KAB75" s="63"/>
      <c r="KAC75" s="56"/>
      <c r="KAD75" s="69"/>
      <c r="KAE75" s="58"/>
      <c r="KAF75" s="59"/>
      <c r="KAG75" s="60"/>
      <c r="KAH75" s="61"/>
      <c r="KAI75" s="62"/>
      <c r="KAJ75" s="63"/>
      <c r="KAK75" s="56"/>
      <c r="KAL75" s="69"/>
      <c r="KAM75" s="58"/>
      <c r="KAN75" s="59"/>
      <c r="KAO75" s="60"/>
      <c r="KAP75" s="61"/>
      <c r="KAQ75" s="62"/>
      <c r="KAR75" s="63"/>
      <c r="KAS75" s="56"/>
      <c r="KAT75" s="69"/>
      <c r="KAU75" s="58"/>
      <c r="KAV75" s="59"/>
      <c r="KAW75" s="60"/>
      <c r="KAX75" s="61"/>
      <c r="KAY75" s="62"/>
      <c r="KAZ75" s="63"/>
      <c r="KBA75" s="56"/>
      <c r="KBB75" s="69"/>
      <c r="KBC75" s="58"/>
      <c r="KBD75" s="59"/>
      <c r="KBE75" s="60"/>
      <c r="KBF75" s="61"/>
      <c r="KBG75" s="62"/>
      <c r="KBH75" s="63"/>
      <c r="KBI75" s="56"/>
      <c r="KBJ75" s="69"/>
      <c r="KBK75" s="58"/>
      <c r="KBL75" s="59"/>
      <c r="KBM75" s="60"/>
      <c r="KBN75" s="61"/>
      <c r="KBO75" s="62"/>
      <c r="KBP75" s="63"/>
      <c r="KBQ75" s="56"/>
      <c r="KBR75" s="69"/>
      <c r="KBS75" s="58"/>
      <c r="KBT75" s="59"/>
      <c r="KBU75" s="60"/>
      <c r="KBV75" s="61"/>
      <c r="KBW75" s="62"/>
      <c r="KBX75" s="63"/>
      <c r="KBY75" s="56"/>
      <c r="KBZ75" s="69"/>
      <c r="KCA75" s="58"/>
      <c r="KCB75" s="59"/>
      <c r="KCC75" s="60"/>
      <c r="KCD75" s="61"/>
      <c r="KCE75" s="62"/>
      <c r="KCF75" s="63"/>
      <c r="KCG75" s="56"/>
      <c r="KCH75" s="69"/>
      <c r="KCI75" s="58"/>
      <c r="KCJ75" s="59"/>
      <c r="KCK75" s="60"/>
      <c r="KCL75" s="61"/>
      <c r="KCM75" s="62"/>
      <c r="KCN75" s="63"/>
      <c r="KCO75" s="56"/>
      <c r="KCP75" s="69"/>
      <c r="KCQ75" s="58"/>
      <c r="KCR75" s="59"/>
      <c r="KCS75" s="60"/>
      <c r="KCT75" s="61"/>
      <c r="KCU75" s="62"/>
      <c r="KCV75" s="63"/>
      <c r="KCW75" s="56"/>
      <c r="KCX75" s="69"/>
      <c r="KCY75" s="58"/>
      <c r="KCZ75" s="59"/>
      <c r="KDA75" s="60"/>
      <c r="KDB75" s="61"/>
      <c r="KDC75" s="62"/>
      <c r="KDD75" s="63"/>
      <c r="KDE75" s="56"/>
      <c r="KDF75" s="69"/>
      <c r="KDG75" s="58"/>
      <c r="KDH75" s="59"/>
      <c r="KDI75" s="60"/>
      <c r="KDJ75" s="61"/>
      <c r="KDK75" s="62"/>
      <c r="KDL75" s="63"/>
      <c r="KDM75" s="56"/>
      <c r="KDN75" s="69"/>
      <c r="KDO75" s="58"/>
      <c r="KDP75" s="59"/>
      <c r="KDQ75" s="60"/>
      <c r="KDR75" s="61"/>
      <c r="KDS75" s="62"/>
      <c r="KDT75" s="63"/>
      <c r="KDU75" s="56"/>
      <c r="KDV75" s="69"/>
      <c r="KDW75" s="58"/>
      <c r="KDX75" s="59"/>
      <c r="KDY75" s="60"/>
      <c r="KDZ75" s="61"/>
      <c r="KEA75" s="62"/>
      <c r="KEB75" s="63"/>
      <c r="KEC75" s="56"/>
      <c r="KED75" s="69"/>
      <c r="KEE75" s="58"/>
      <c r="KEF75" s="59"/>
      <c r="KEG75" s="60"/>
      <c r="KEH75" s="61"/>
      <c r="KEI75" s="62"/>
      <c r="KEJ75" s="63"/>
      <c r="KEK75" s="56"/>
      <c r="KEL75" s="69"/>
      <c r="KEM75" s="58"/>
      <c r="KEN75" s="59"/>
      <c r="KEO75" s="60"/>
      <c r="KEP75" s="61"/>
      <c r="KEQ75" s="62"/>
      <c r="KER75" s="63"/>
      <c r="KES75" s="56"/>
      <c r="KET75" s="69"/>
      <c r="KEU75" s="58"/>
      <c r="KEV75" s="59"/>
      <c r="KEW75" s="60"/>
      <c r="KEX75" s="61"/>
      <c r="KEY75" s="62"/>
      <c r="KEZ75" s="63"/>
      <c r="KFA75" s="56"/>
      <c r="KFB75" s="69"/>
      <c r="KFC75" s="58"/>
      <c r="KFD75" s="59"/>
      <c r="KFE75" s="60"/>
      <c r="KFF75" s="61"/>
      <c r="KFG75" s="62"/>
      <c r="KFH75" s="63"/>
      <c r="KFI75" s="56"/>
      <c r="KFJ75" s="69"/>
      <c r="KFK75" s="58"/>
      <c r="KFL75" s="59"/>
      <c r="KFM75" s="60"/>
      <c r="KFN75" s="61"/>
      <c r="KFO75" s="62"/>
      <c r="KFP75" s="63"/>
      <c r="KFQ75" s="56"/>
      <c r="KFR75" s="69"/>
      <c r="KFS75" s="58"/>
      <c r="KFT75" s="59"/>
      <c r="KFU75" s="60"/>
      <c r="KFV75" s="61"/>
      <c r="KFW75" s="62"/>
      <c r="KFX75" s="63"/>
      <c r="KFY75" s="56"/>
      <c r="KFZ75" s="69"/>
      <c r="KGA75" s="58"/>
      <c r="KGB75" s="59"/>
      <c r="KGC75" s="60"/>
      <c r="KGD75" s="61"/>
      <c r="KGE75" s="62"/>
      <c r="KGF75" s="63"/>
      <c r="KGG75" s="56"/>
      <c r="KGH75" s="69"/>
      <c r="KGI75" s="58"/>
      <c r="KGJ75" s="59"/>
      <c r="KGK75" s="60"/>
      <c r="KGL75" s="61"/>
      <c r="KGM75" s="62"/>
      <c r="KGN75" s="63"/>
      <c r="KGO75" s="56"/>
      <c r="KGP75" s="69"/>
      <c r="KGQ75" s="58"/>
      <c r="KGR75" s="59"/>
      <c r="KGS75" s="60"/>
      <c r="KGT75" s="61"/>
      <c r="KGU75" s="62"/>
      <c r="KGV75" s="63"/>
      <c r="KGW75" s="56"/>
      <c r="KGX75" s="69"/>
      <c r="KGY75" s="58"/>
      <c r="KGZ75" s="59"/>
      <c r="KHA75" s="60"/>
      <c r="KHB75" s="61"/>
      <c r="KHC75" s="62"/>
      <c r="KHD75" s="63"/>
      <c r="KHE75" s="56"/>
      <c r="KHF75" s="69"/>
      <c r="KHG75" s="58"/>
      <c r="KHH75" s="59"/>
      <c r="KHI75" s="60"/>
      <c r="KHJ75" s="61"/>
      <c r="KHK75" s="62"/>
      <c r="KHL75" s="63"/>
      <c r="KHM75" s="56"/>
      <c r="KHN75" s="69"/>
      <c r="KHO75" s="58"/>
      <c r="KHP75" s="59"/>
      <c r="KHQ75" s="60"/>
      <c r="KHR75" s="61"/>
      <c r="KHS75" s="62"/>
      <c r="KHT75" s="63"/>
      <c r="KHU75" s="56"/>
      <c r="KHV75" s="69"/>
      <c r="KHW75" s="58"/>
      <c r="KHX75" s="59"/>
      <c r="KHY75" s="60"/>
      <c r="KHZ75" s="61"/>
      <c r="KIA75" s="62"/>
      <c r="KIB75" s="63"/>
      <c r="KIC75" s="56"/>
      <c r="KID75" s="69"/>
      <c r="KIE75" s="58"/>
      <c r="KIF75" s="59"/>
      <c r="KIG75" s="60"/>
      <c r="KIH75" s="61"/>
      <c r="KII75" s="62"/>
      <c r="KIJ75" s="63"/>
      <c r="KIK75" s="56"/>
      <c r="KIL75" s="69"/>
      <c r="KIM75" s="58"/>
      <c r="KIN75" s="59"/>
      <c r="KIO75" s="60"/>
      <c r="KIP75" s="61"/>
      <c r="KIQ75" s="62"/>
      <c r="KIR75" s="63"/>
      <c r="KIS75" s="56"/>
      <c r="KIT75" s="69"/>
      <c r="KIU75" s="58"/>
      <c r="KIV75" s="59"/>
      <c r="KIW75" s="60"/>
      <c r="KIX75" s="61"/>
      <c r="KIY75" s="62"/>
      <c r="KIZ75" s="63"/>
      <c r="KJA75" s="56"/>
      <c r="KJB75" s="69"/>
      <c r="KJC75" s="58"/>
      <c r="KJD75" s="59"/>
      <c r="KJE75" s="60"/>
      <c r="KJF75" s="61"/>
      <c r="KJG75" s="62"/>
      <c r="KJH75" s="63"/>
      <c r="KJI75" s="56"/>
      <c r="KJJ75" s="69"/>
      <c r="KJK75" s="58"/>
      <c r="KJL75" s="59"/>
      <c r="KJM75" s="60"/>
      <c r="KJN75" s="61"/>
      <c r="KJO75" s="62"/>
      <c r="KJP75" s="63"/>
      <c r="KJQ75" s="56"/>
      <c r="KJR75" s="69"/>
      <c r="KJS75" s="58"/>
      <c r="KJT75" s="59"/>
      <c r="KJU75" s="60"/>
      <c r="KJV75" s="61"/>
      <c r="KJW75" s="62"/>
      <c r="KJX75" s="63"/>
      <c r="KJY75" s="56"/>
      <c r="KJZ75" s="69"/>
      <c r="KKA75" s="58"/>
      <c r="KKB75" s="59"/>
      <c r="KKC75" s="60"/>
      <c r="KKD75" s="61"/>
      <c r="KKE75" s="62"/>
      <c r="KKF75" s="63"/>
      <c r="KKG75" s="56"/>
      <c r="KKH75" s="69"/>
      <c r="KKI75" s="58"/>
      <c r="KKJ75" s="59"/>
      <c r="KKK75" s="60"/>
      <c r="KKL75" s="61"/>
      <c r="KKM75" s="62"/>
      <c r="KKN75" s="63"/>
      <c r="KKO75" s="56"/>
      <c r="KKP75" s="69"/>
      <c r="KKQ75" s="58"/>
      <c r="KKR75" s="59"/>
      <c r="KKS75" s="60"/>
      <c r="KKT75" s="61"/>
      <c r="KKU75" s="62"/>
      <c r="KKV75" s="63"/>
      <c r="KKW75" s="56"/>
      <c r="KKX75" s="69"/>
      <c r="KKY75" s="58"/>
      <c r="KKZ75" s="59"/>
      <c r="KLA75" s="60"/>
      <c r="KLB75" s="61"/>
      <c r="KLC75" s="62"/>
      <c r="KLD75" s="63"/>
      <c r="KLE75" s="56"/>
      <c r="KLF75" s="69"/>
      <c r="KLG75" s="58"/>
      <c r="KLH75" s="59"/>
      <c r="KLI75" s="60"/>
      <c r="KLJ75" s="61"/>
      <c r="KLK75" s="62"/>
      <c r="KLL75" s="63"/>
      <c r="KLM75" s="56"/>
      <c r="KLN75" s="69"/>
      <c r="KLO75" s="58"/>
      <c r="KLP75" s="59"/>
      <c r="KLQ75" s="60"/>
      <c r="KLR75" s="61"/>
      <c r="KLS75" s="62"/>
      <c r="KLT75" s="63"/>
      <c r="KLU75" s="56"/>
      <c r="KLV75" s="69"/>
      <c r="KLW75" s="58"/>
      <c r="KLX75" s="59"/>
      <c r="KLY75" s="60"/>
      <c r="KLZ75" s="61"/>
      <c r="KMA75" s="62"/>
      <c r="KMB75" s="63"/>
      <c r="KMC75" s="56"/>
      <c r="KMD75" s="69"/>
      <c r="KME75" s="58"/>
      <c r="KMF75" s="59"/>
      <c r="KMG75" s="60"/>
      <c r="KMH75" s="61"/>
      <c r="KMI75" s="62"/>
      <c r="KMJ75" s="63"/>
      <c r="KMK75" s="56"/>
      <c r="KML75" s="69"/>
      <c r="KMM75" s="58"/>
      <c r="KMN75" s="59"/>
      <c r="KMO75" s="60"/>
      <c r="KMP75" s="61"/>
      <c r="KMQ75" s="62"/>
      <c r="KMR75" s="63"/>
      <c r="KMS75" s="56"/>
      <c r="KMT75" s="69"/>
      <c r="KMU75" s="58"/>
      <c r="KMV75" s="59"/>
      <c r="KMW75" s="60"/>
      <c r="KMX75" s="61"/>
      <c r="KMY75" s="62"/>
      <c r="KMZ75" s="63"/>
      <c r="KNA75" s="56"/>
      <c r="KNB75" s="69"/>
      <c r="KNC75" s="58"/>
      <c r="KND75" s="59"/>
      <c r="KNE75" s="60"/>
      <c r="KNF75" s="61"/>
      <c r="KNG75" s="62"/>
      <c r="KNH75" s="63"/>
      <c r="KNI75" s="56"/>
      <c r="KNJ75" s="69"/>
      <c r="KNK75" s="58"/>
      <c r="KNL75" s="59"/>
      <c r="KNM75" s="60"/>
      <c r="KNN75" s="61"/>
      <c r="KNO75" s="62"/>
      <c r="KNP75" s="63"/>
      <c r="KNQ75" s="56"/>
      <c r="KNR75" s="69"/>
      <c r="KNS75" s="58"/>
      <c r="KNT75" s="59"/>
      <c r="KNU75" s="60"/>
      <c r="KNV75" s="61"/>
      <c r="KNW75" s="62"/>
      <c r="KNX75" s="63"/>
      <c r="KNY75" s="56"/>
      <c r="KNZ75" s="69"/>
      <c r="KOA75" s="58"/>
      <c r="KOB75" s="59"/>
      <c r="KOC75" s="60"/>
      <c r="KOD75" s="61"/>
      <c r="KOE75" s="62"/>
      <c r="KOF75" s="63"/>
      <c r="KOG75" s="56"/>
      <c r="KOH75" s="69"/>
      <c r="KOI75" s="58"/>
      <c r="KOJ75" s="59"/>
      <c r="KOK75" s="60"/>
      <c r="KOL75" s="61"/>
      <c r="KOM75" s="62"/>
      <c r="KON75" s="63"/>
      <c r="KOO75" s="56"/>
      <c r="KOP75" s="69"/>
      <c r="KOQ75" s="58"/>
      <c r="KOR75" s="59"/>
      <c r="KOS75" s="60"/>
      <c r="KOT75" s="61"/>
      <c r="KOU75" s="62"/>
      <c r="KOV75" s="63"/>
      <c r="KOW75" s="56"/>
      <c r="KOX75" s="69"/>
      <c r="KOY75" s="58"/>
      <c r="KOZ75" s="59"/>
      <c r="KPA75" s="60"/>
      <c r="KPB75" s="61"/>
      <c r="KPC75" s="62"/>
      <c r="KPD75" s="63"/>
      <c r="KPE75" s="56"/>
      <c r="KPF75" s="69"/>
      <c r="KPG75" s="58"/>
      <c r="KPH75" s="59"/>
      <c r="KPI75" s="60"/>
      <c r="KPJ75" s="61"/>
      <c r="KPK75" s="62"/>
      <c r="KPL75" s="63"/>
      <c r="KPM75" s="56"/>
      <c r="KPN75" s="69"/>
      <c r="KPO75" s="58"/>
      <c r="KPP75" s="59"/>
      <c r="KPQ75" s="60"/>
      <c r="KPR75" s="61"/>
      <c r="KPS75" s="62"/>
      <c r="KPT75" s="63"/>
      <c r="KPU75" s="56"/>
      <c r="KPV75" s="69"/>
      <c r="KPW75" s="58"/>
      <c r="KPX75" s="59"/>
      <c r="KPY75" s="60"/>
      <c r="KPZ75" s="61"/>
      <c r="KQA75" s="62"/>
      <c r="KQB75" s="63"/>
      <c r="KQC75" s="56"/>
      <c r="KQD75" s="69"/>
      <c r="KQE75" s="58"/>
      <c r="KQF75" s="59"/>
      <c r="KQG75" s="60"/>
      <c r="KQH75" s="61"/>
      <c r="KQI75" s="62"/>
      <c r="KQJ75" s="63"/>
      <c r="KQK75" s="56"/>
      <c r="KQL75" s="69"/>
      <c r="KQM75" s="58"/>
      <c r="KQN75" s="59"/>
      <c r="KQO75" s="60"/>
      <c r="KQP75" s="61"/>
      <c r="KQQ75" s="62"/>
      <c r="KQR75" s="63"/>
      <c r="KQS75" s="56"/>
      <c r="KQT75" s="69"/>
      <c r="KQU75" s="58"/>
      <c r="KQV75" s="59"/>
      <c r="KQW75" s="60"/>
      <c r="KQX75" s="61"/>
      <c r="KQY75" s="62"/>
      <c r="KQZ75" s="63"/>
      <c r="KRA75" s="56"/>
      <c r="KRB75" s="69"/>
      <c r="KRC75" s="58"/>
      <c r="KRD75" s="59"/>
      <c r="KRE75" s="60"/>
      <c r="KRF75" s="61"/>
      <c r="KRG75" s="62"/>
      <c r="KRH75" s="63"/>
      <c r="KRI75" s="56"/>
      <c r="KRJ75" s="69"/>
      <c r="KRK75" s="58"/>
      <c r="KRL75" s="59"/>
      <c r="KRM75" s="60"/>
      <c r="KRN75" s="61"/>
      <c r="KRO75" s="62"/>
      <c r="KRP75" s="63"/>
      <c r="KRQ75" s="56"/>
      <c r="KRR75" s="69"/>
      <c r="KRS75" s="58"/>
      <c r="KRT75" s="59"/>
      <c r="KRU75" s="60"/>
      <c r="KRV75" s="61"/>
      <c r="KRW75" s="62"/>
      <c r="KRX75" s="63"/>
      <c r="KRY75" s="56"/>
      <c r="KRZ75" s="69"/>
      <c r="KSA75" s="58"/>
      <c r="KSB75" s="59"/>
      <c r="KSC75" s="60"/>
      <c r="KSD75" s="61"/>
      <c r="KSE75" s="62"/>
      <c r="KSF75" s="63"/>
      <c r="KSG75" s="56"/>
      <c r="KSH75" s="69"/>
      <c r="KSI75" s="58"/>
      <c r="KSJ75" s="59"/>
      <c r="KSK75" s="60"/>
      <c r="KSL75" s="61"/>
      <c r="KSM75" s="62"/>
      <c r="KSN75" s="63"/>
      <c r="KSO75" s="56"/>
      <c r="KSP75" s="69"/>
      <c r="KSQ75" s="58"/>
      <c r="KSR75" s="59"/>
      <c r="KSS75" s="60"/>
      <c r="KST75" s="61"/>
      <c r="KSU75" s="62"/>
      <c r="KSV75" s="63"/>
      <c r="KSW75" s="56"/>
      <c r="KSX75" s="69"/>
      <c r="KSY75" s="58"/>
      <c r="KSZ75" s="59"/>
      <c r="KTA75" s="60"/>
      <c r="KTB75" s="61"/>
      <c r="KTC75" s="62"/>
      <c r="KTD75" s="63"/>
      <c r="KTE75" s="56"/>
      <c r="KTF75" s="69"/>
      <c r="KTG75" s="58"/>
      <c r="KTH75" s="59"/>
      <c r="KTI75" s="60"/>
      <c r="KTJ75" s="61"/>
      <c r="KTK75" s="62"/>
      <c r="KTL75" s="63"/>
      <c r="KTM75" s="56"/>
      <c r="KTN75" s="69"/>
      <c r="KTO75" s="58"/>
      <c r="KTP75" s="59"/>
      <c r="KTQ75" s="60"/>
      <c r="KTR75" s="61"/>
      <c r="KTS75" s="62"/>
      <c r="KTT75" s="63"/>
      <c r="KTU75" s="56"/>
      <c r="KTV75" s="69"/>
      <c r="KTW75" s="58"/>
      <c r="KTX75" s="59"/>
      <c r="KTY75" s="60"/>
      <c r="KTZ75" s="61"/>
      <c r="KUA75" s="62"/>
      <c r="KUB75" s="63"/>
      <c r="KUC75" s="56"/>
      <c r="KUD75" s="69"/>
      <c r="KUE75" s="58"/>
      <c r="KUF75" s="59"/>
      <c r="KUG75" s="60"/>
      <c r="KUH75" s="61"/>
      <c r="KUI75" s="62"/>
      <c r="KUJ75" s="63"/>
      <c r="KUK75" s="56"/>
      <c r="KUL75" s="69"/>
      <c r="KUM75" s="58"/>
      <c r="KUN75" s="59"/>
      <c r="KUO75" s="60"/>
      <c r="KUP75" s="61"/>
      <c r="KUQ75" s="62"/>
      <c r="KUR75" s="63"/>
      <c r="KUS75" s="56"/>
      <c r="KUT75" s="69"/>
      <c r="KUU75" s="58"/>
      <c r="KUV75" s="59"/>
      <c r="KUW75" s="60"/>
      <c r="KUX75" s="61"/>
      <c r="KUY75" s="62"/>
      <c r="KUZ75" s="63"/>
      <c r="KVA75" s="56"/>
      <c r="KVB75" s="69"/>
      <c r="KVC75" s="58"/>
      <c r="KVD75" s="59"/>
      <c r="KVE75" s="60"/>
      <c r="KVF75" s="61"/>
      <c r="KVG75" s="62"/>
      <c r="KVH75" s="63"/>
      <c r="KVI75" s="56"/>
      <c r="KVJ75" s="69"/>
      <c r="KVK75" s="58"/>
      <c r="KVL75" s="59"/>
      <c r="KVM75" s="60"/>
      <c r="KVN75" s="61"/>
      <c r="KVO75" s="62"/>
      <c r="KVP75" s="63"/>
      <c r="KVQ75" s="56"/>
      <c r="KVR75" s="69"/>
      <c r="KVS75" s="58"/>
      <c r="KVT75" s="59"/>
      <c r="KVU75" s="60"/>
      <c r="KVV75" s="61"/>
      <c r="KVW75" s="62"/>
      <c r="KVX75" s="63"/>
      <c r="KVY75" s="56"/>
      <c r="KVZ75" s="69"/>
      <c r="KWA75" s="58"/>
      <c r="KWB75" s="59"/>
      <c r="KWC75" s="60"/>
      <c r="KWD75" s="61"/>
      <c r="KWE75" s="62"/>
      <c r="KWF75" s="63"/>
      <c r="KWG75" s="56"/>
      <c r="KWH75" s="69"/>
      <c r="KWI75" s="58"/>
      <c r="KWJ75" s="59"/>
      <c r="KWK75" s="60"/>
      <c r="KWL75" s="61"/>
      <c r="KWM75" s="62"/>
      <c r="KWN75" s="63"/>
      <c r="KWO75" s="56"/>
      <c r="KWP75" s="69"/>
      <c r="KWQ75" s="58"/>
      <c r="KWR75" s="59"/>
      <c r="KWS75" s="60"/>
      <c r="KWT75" s="61"/>
      <c r="KWU75" s="62"/>
      <c r="KWV75" s="63"/>
      <c r="KWW75" s="56"/>
      <c r="KWX75" s="69"/>
      <c r="KWY75" s="58"/>
      <c r="KWZ75" s="59"/>
      <c r="KXA75" s="60"/>
      <c r="KXB75" s="61"/>
      <c r="KXC75" s="62"/>
      <c r="KXD75" s="63"/>
      <c r="KXE75" s="56"/>
      <c r="KXF75" s="69"/>
      <c r="KXG75" s="58"/>
      <c r="KXH75" s="59"/>
      <c r="KXI75" s="60"/>
      <c r="KXJ75" s="61"/>
      <c r="KXK75" s="62"/>
      <c r="KXL75" s="63"/>
      <c r="KXM75" s="56"/>
      <c r="KXN75" s="69"/>
      <c r="KXO75" s="58"/>
      <c r="KXP75" s="59"/>
      <c r="KXQ75" s="60"/>
      <c r="KXR75" s="61"/>
      <c r="KXS75" s="62"/>
      <c r="KXT75" s="63"/>
      <c r="KXU75" s="56"/>
      <c r="KXV75" s="69"/>
      <c r="KXW75" s="58"/>
      <c r="KXX75" s="59"/>
      <c r="KXY75" s="60"/>
      <c r="KXZ75" s="61"/>
      <c r="KYA75" s="62"/>
      <c r="KYB75" s="63"/>
      <c r="KYC75" s="56"/>
      <c r="KYD75" s="69"/>
      <c r="KYE75" s="58"/>
      <c r="KYF75" s="59"/>
      <c r="KYG75" s="60"/>
      <c r="KYH75" s="61"/>
      <c r="KYI75" s="62"/>
      <c r="KYJ75" s="63"/>
      <c r="KYK75" s="56"/>
      <c r="KYL75" s="69"/>
      <c r="KYM75" s="58"/>
      <c r="KYN75" s="59"/>
      <c r="KYO75" s="60"/>
      <c r="KYP75" s="61"/>
      <c r="KYQ75" s="62"/>
      <c r="KYR75" s="63"/>
      <c r="KYS75" s="56"/>
      <c r="KYT75" s="69"/>
      <c r="KYU75" s="58"/>
      <c r="KYV75" s="59"/>
      <c r="KYW75" s="60"/>
      <c r="KYX75" s="61"/>
      <c r="KYY75" s="62"/>
      <c r="KYZ75" s="63"/>
      <c r="KZA75" s="56"/>
      <c r="KZB75" s="69"/>
      <c r="KZC75" s="58"/>
      <c r="KZD75" s="59"/>
      <c r="KZE75" s="60"/>
      <c r="KZF75" s="61"/>
      <c r="KZG75" s="62"/>
      <c r="KZH75" s="63"/>
      <c r="KZI75" s="56"/>
      <c r="KZJ75" s="69"/>
      <c r="KZK75" s="58"/>
      <c r="KZL75" s="59"/>
      <c r="KZM75" s="60"/>
      <c r="KZN75" s="61"/>
      <c r="KZO75" s="62"/>
      <c r="KZP75" s="63"/>
      <c r="KZQ75" s="56"/>
      <c r="KZR75" s="69"/>
      <c r="KZS75" s="58"/>
      <c r="KZT75" s="59"/>
      <c r="KZU75" s="60"/>
      <c r="KZV75" s="61"/>
      <c r="KZW75" s="62"/>
      <c r="KZX75" s="63"/>
      <c r="KZY75" s="56"/>
      <c r="KZZ75" s="69"/>
      <c r="LAA75" s="58"/>
      <c r="LAB75" s="59"/>
      <c r="LAC75" s="60"/>
      <c r="LAD75" s="61"/>
      <c r="LAE75" s="62"/>
      <c r="LAF75" s="63"/>
      <c r="LAG75" s="56"/>
      <c r="LAH75" s="69"/>
      <c r="LAI75" s="58"/>
      <c r="LAJ75" s="59"/>
      <c r="LAK75" s="60"/>
      <c r="LAL75" s="61"/>
      <c r="LAM75" s="62"/>
      <c r="LAN75" s="63"/>
      <c r="LAO75" s="56"/>
      <c r="LAP75" s="69"/>
      <c r="LAQ75" s="58"/>
      <c r="LAR75" s="59"/>
      <c r="LAS75" s="60"/>
      <c r="LAT75" s="61"/>
      <c r="LAU75" s="62"/>
      <c r="LAV75" s="63"/>
      <c r="LAW75" s="56"/>
      <c r="LAX75" s="69"/>
      <c r="LAY75" s="58"/>
      <c r="LAZ75" s="59"/>
      <c r="LBA75" s="60"/>
      <c r="LBB75" s="61"/>
      <c r="LBC75" s="62"/>
      <c r="LBD75" s="63"/>
      <c r="LBE75" s="56"/>
      <c r="LBF75" s="69"/>
      <c r="LBG75" s="58"/>
      <c r="LBH75" s="59"/>
      <c r="LBI75" s="60"/>
      <c r="LBJ75" s="61"/>
      <c r="LBK75" s="62"/>
      <c r="LBL75" s="63"/>
      <c r="LBM75" s="56"/>
      <c r="LBN75" s="69"/>
      <c r="LBO75" s="58"/>
      <c r="LBP75" s="59"/>
      <c r="LBQ75" s="60"/>
      <c r="LBR75" s="61"/>
      <c r="LBS75" s="62"/>
      <c r="LBT75" s="63"/>
      <c r="LBU75" s="56"/>
      <c r="LBV75" s="69"/>
      <c r="LBW75" s="58"/>
      <c r="LBX75" s="59"/>
      <c r="LBY75" s="60"/>
      <c r="LBZ75" s="61"/>
      <c r="LCA75" s="62"/>
      <c r="LCB75" s="63"/>
      <c r="LCC75" s="56"/>
      <c r="LCD75" s="69"/>
      <c r="LCE75" s="58"/>
      <c r="LCF75" s="59"/>
      <c r="LCG75" s="60"/>
      <c r="LCH75" s="61"/>
      <c r="LCI75" s="62"/>
      <c r="LCJ75" s="63"/>
      <c r="LCK75" s="56"/>
      <c r="LCL75" s="69"/>
      <c r="LCM75" s="58"/>
      <c r="LCN75" s="59"/>
      <c r="LCO75" s="60"/>
      <c r="LCP75" s="61"/>
      <c r="LCQ75" s="62"/>
      <c r="LCR75" s="63"/>
      <c r="LCS75" s="56"/>
      <c r="LCT75" s="69"/>
      <c r="LCU75" s="58"/>
      <c r="LCV75" s="59"/>
      <c r="LCW75" s="60"/>
      <c r="LCX75" s="61"/>
      <c r="LCY75" s="62"/>
      <c r="LCZ75" s="63"/>
      <c r="LDA75" s="56"/>
      <c r="LDB75" s="69"/>
      <c r="LDC75" s="58"/>
      <c r="LDD75" s="59"/>
      <c r="LDE75" s="60"/>
      <c r="LDF75" s="61"/>
      <c r="LDG75" s="62"/>
      <c r="LDH75" s="63"/>
      <c r="LDI75" s="56"/>
      <c r="LDJ75" s="69"/>
      <c r="LDK75" s="58"/>
      <c r="LDL75" s="59"/>
      <c r="LDM75" s="60"/>
      <c r="LDN75" s="61"/>
      <c r="LDO75" s="62"/>
      <c r="LDP75" s="63"/>
      <c r="LDQ75" s="56"/>
      <c r="LDR75" s="69"/>
      <c r="LDS75" s="58"/>
      <c r="LDT75" s="59"/>
      <c r="LDU75" s="60"/>
      <c r="LDV75" s="61"/>
      <c r="LDW75" s="62"/>
      <c r="LDX75" s="63"/>
      <c r="LDY75" s="56"/>
      <c r="LDZ75" s="69"/>
      <c r="LEA75" s="58"/>
      <c r="LEB75" s="59"/>
      <c r="LEC75" s="60"/>
      <c r="LED75" s="61"/>
      <c r="LEE75" s="62"/>
      <c r="LEF75" s="63"/>
      <c r="LEG75" s="56"/>
      <c r="LEH75" s="69"/>
      <c r="LEI75" s="58"/>
      <c r="LEJ75" s="59"/>
      <c r="LEK75" s="60"/>
      <c r="LEL75" s="61"/>
      <c r="LEM75" s="62"/>
      <c r="LEN75" s="63"/>
      <c r="LEO75" s="56"/>
      <c r="LEP75" s="69"/>
      <c r="LEQ75" s="58"/>
      <c r="LER75" s="59"/>
      <c r="LES75" s="60"/>
      <c r="LET75" s="61"/>
      <c r="LEU75" s="62"/>
      <c r="LEV75" s="63"/>
      <c r="LEW75" s="56"/>
      <c r="LEX75" s="69"/>
      <c r="LEY75" s="58"/>
      <c r="LEZ75" s="59"/>
      <c r="LFA75" s="60"/>
      <c r="LFB75" s="61"/>
      <c r="LFC75" s="62"/>
      <c r="LFD75" s="63"/>
      <c r="LFE75" s="56"/>
      <c r="LFF75" s="69"/>
      <c r="LFG75" s="58"/>
      <c r="LFH75" s="59"/>
      <c r="LFI75" s="60"/>
      <c r="LFJ75" s="61"/>
      <c r="LFK75" s="62"/>
      <c r="LFL75" s="63"/>
      <c r="LFM75" s="56"/>
      <c r="LFN75" s="69"/>
      <c r="LFO75" s="58"/>
      <c r="LFP75" s="59"/>
      <c r="LFQ75" s="60"/>
      <c r="LFR75" s="61"/>
      <c r="LFS75" s="62"/>
      <c r="LFT75" s="63"/>
      <c r="LFU75" s="56"/>
      <c r="LFV75" s="69"/>
      <c r="LFW75" s="58"/>
      <c r="LFX75" s="59"/>
      <c r="LFY75" s="60"/>
      <c r="LFZ75" s="61"/>
      <c r="LGA75" s="62"/>
      <c r="LGB75" s="63"/>
      <c r="LGC75" s="56"/>
      <c r="LGD75" s="69"/>
      <c r="LGE75" s="58"/>
      <c r="LGF75" s="59"/>
      <c r="LGG75" s="60"/>
      <c r="LGH75" s="61"/>
      <c r="LGI75" s="62"/>
      <c r="LGJ75" s="63"/>
      <c r="LGK75" s="56"/>
      <c r="LGL75" s="69"/>
      <c r="LGM75" s="58"/>
      <c r="LGN75" s="59"/>
      <c r="LGO75" s="60"/>
      <c r="LGP75" s="61"/>
      <c r="LGQ75" s="62"/>
      <c r="LGR75" s="63"/>
      <c r="LGS75" s="56"/>
      <c r="LGT75" s="69"/>
      <c r="LGU75" s="58"/>
      <c r="LGV75" s="59"/>
      <c r="LGW75" s="60"/>
      <c r="LGX75" s="61"/>
      <c r="LGY75" s="62"/>
      <c r="LGZ75" s="63"/>
      <c r="LHA75" s="56"/>
      <c r="LHB75" s="69"/>
      <c r="LHC75" s="58"/>
      <c r="LHD75" s="59"/>
      <c r="LHE75" s="60"/>
      <c r="LHF75" s="61"/>
      <c r="LHG75" s="62"/>
      <c r="LHH75" s="63"/>
      <c r="LHI75" s="56"/>
      <c r="LHJ75" s="69"/>
      <c r="LHK75" s="58"/>
      <c r="LHL75" s="59"/>
      <c r="LHM75" s="60"/>
      <c r="LHN75" s="61"/>
      <c r="LHO75" s="62"/>
      <c r="LHP75" s="63"/>
      <c r="LHQ75" s="56"/>
      <c r="LHR75" s="69"/>
      <c r="LHS75" s="58"/>
      <c r="LHT75" s="59"/>
      <c r="LHU75" s="60"/>
      <c r="LHV75" s="61"/>
      <c r="LHW75" s="62"/>
      <c r="LHX75" s="63"/>
      <c r="LHY75" s="56"/>
      <c r="LHZ75" s="69"/>
      <c r="LIA75" s="58"/>
      <c r="LIB75" s="59"/>
      <c r="LIC75" s="60"/>
      <c r="LID75" s="61"/>
      <c r="LIE75" s="62"/>
      <c r="LIF75" s="63"/>
      <c r="LIG75" s="56"/>
      <c r="LIH75" s="69"/>
      <c r="LII75" s="58"/>
      <c r="LIJ75" s="59"/>
      <c r="LIK75" s="60"/>
      <c r="LIL75" s="61"/>
      <c r="LIM75" s="62"/>
      <c r="LIN75" s="63"/>
      <c r="LIO75" s="56"/>
      <c r="LIP75" s="69"/>
      <c r="LIQ75" s="58"/>
      <c r="LIR75" s="59"/>
      <c r="LIS75" s="60"/>
      <c r="LIT75" s="61"/>
      <c r="LIU75" s="62"/>
      <c r="LIV75" s="63"/>
      <c r="LIW75" s="56"/>
      <c r="LIX75" s="69"/>
      <c r="LIY75" s="58"/>
      <c r="LIZ75" s="59"/>
      <c r="LJA75" s="60"/>
      <c r="LJB75" s="61"/>
      <c r="LJC75" s="62"/>
      <c r="LJD75" s="63"/>
      <c r="LJE75" s="56"/>
      <c r="LJF75" s="69"/>
      <c r="LJG75" s="58"/>
      <c r="LJH75" s="59"/>
      <c r="LJI75" s="60"/>
      <c r="LJJ75" s="61"/>
      <c r="LJK75" s="62"/>
      <c r="LJL75" s="63"/>
      <c r="LJM75" s="56"/>
      <c r="LJN75" s="69"/>
      <c r="LJO75" s="58"/>
      <c r="LJP75" s="59"/>
      <c r="LJQ75" s="60"/>
      <c r="LJR75" s="61"/>
      <c r="LJS75" s="62"/>
      <c r="LJT75" s="63"/>
      <c r="LJU75" s="56"/>
      <c r="LJV75" s="69"/>
      <c r="LJW75" s="58"/>
      <c r="LJX75" s="59"/>
      <c r="LJY75" s="60"/>
      <c r="LJZ75" s="61"/>
      <c r="LKA75" s="62"/>
      <c r="LKB75" s="63"/>
      <c r="LKC75" s="56"/>
      <c r="LKD75" s="69"/>
      <c r="LKE75" s="58"/>
      <c r="LKF75" s="59"/>
      <c r="LKG75" s="60"/>
      <c r="LKH75" s="61"/>
      <c r="LKI75" s="62"/>
      <c r="LKJ75" s="63"/>
      <c r="LKK75" s="56"/>
      <c r="LKL75" s="69"/>
      <c r="LKM75" s="58"/>
      <c r="LKN75" s="59"/>
      <c r="LKO75" s="60"/>
      <c r="LKP75" s="61"/>
      <c r="LKQ75" s="62"/>
      <c r="LKR75" s="63"/>
      <c r="LKS75" s="56"/>
      <c r="LKT75" s="69"/>
      <c r="LKU75" s="58"/>
      <c r="LKV75" s="59"/>
      <c r="LKW75" s="60"/>
      <c r="LKX75" s="61"/>
      <c r="LKY75" s="62"/>
      <c r="LKZ75" s="63"/>
      <c r="LLA75" s="56"/>
      <c r="LLB75" s="69"/>
      <c r="LLC75" s="58"/>
      <c r="LLD75" s="59"/>
      <c r="LLE75" s="60"/>
      <c r="LLF75" s="61"/>
      <c r="LLG75" s="62"/>
      <c r="LLH75" s="63"/>
      <c r="LLI75" s="56"/>
      <c r="LLJ75" s="69"/>
      <c r="LLK75" s="58"/>
      <c r="LLL75" s="59"/>
      <c r="LLM75" s="60"/>
      <c r="LLN75" s="61"/>
      <c r="LLO75" s="62"/>
      <c r="LLP75" s="63"/>
      <c r="LLQ75" s="56"/>
      <c r="LLR75" s="69"/>
      <c r="LLS75" s="58"/>
      <c r="LLT75" s="59"/>
      <c r="LLU75" s="60"/>
      <c r="LLV75" s="61"/>
      <c r="LLW75" s="62"/>
      <c r="LLX75" s="63"/>
      <c r="LLY75" s="56"/>
      <c r="LLZ75" s="69"/>
      <c r="LMA75" s="58"/>
      <c r="LMB75" s="59"/>
      <c r="LMC75" s="60"/>
      <c r="LMD75" s="61"/>
      <c r="LME75" s="62"/>
      <c r="LMF75" s="63"/>
      <c r="LMG75" s="56"/>
      <c r="LMH75" s="69"/>
      <c r="LMI75" s="58"/>
      <c r="LMJ75" s="59"/>
      <c r="LMK75" s="60"/>
      <c r="LML75" s="61"/>
      <c r="LMM75" s="62"/>
      <c r="LMN75" s="63"/>
      <c r="LMO75" s="56"/>
      <c r="LMP75" s="69"/>
      <c r="LMQ75" s="58"/>
      <c r="LMR75" s="59"/>
      <c r="LMS75" s="60"/>
      <c r="LMT75" s="61"/>
      <c r="LMU75" s="62"/>
      <c r="LMV75" s="63"/>
      <c r="LMW75" s="56"/>
      <c r="LMX75" s="69"/>
      <c r="LMY75" s="58"/>
      <c r="LMZ75" s="59"/>
      <c r="LNA75" s="60"/>
      <c r="LNB75" s="61"/>
      <c r="LNC75" s="62"/>
      <c r="LND75" s="63"/>
      <c r="LNE75" s="56"/>
      <c r="LNF75" s="69"/>
      <c r="LNG75" s="58"/>
      <c r="LNH75" s="59"/>
      <c r="LNI75" s="60"/>
      <c r="LNJ75" s="61"/>
      <c r="LNK75" s="62"/>
      <c r="LNL75" s="63"/>
      <c r="LNM75" s="56"/>
      <c r="LNN75" s="69"/>
      <c r="LNO75" s="58"/>
      <c r="LNP75" s="59"/>
      <c r="LNQ75" s="60"/>
      <c r="LNR75" s="61"/>
      <c r="LNS75" s="62"/>
      <c r="LNT75" s="63"/>
      <c r="LNU75" s="56"/>
      <c r="LNV75" s="69"/>
      <c r="LNW75" s="58"/>
      <c r="LNX75" s="59"/>
      <c r="LNY75" s="60"/>
      <c r="LNZ75" s="61"/>
      <c r="LOA75" s="62"/>
      <c r="LOB75" s="63"/>
      <c r="LOC75" s="56"/>
      <c r="LOD75" s="69"/>
      <c r="LOE75" s="58"/>
      <c r="LOF75" s="59"/>
      <c r="LOG75" s="60"/>
      <c r="LOH75" s="61"/>
      <c r="LOI75" s="62"/>
      <c r="LOJ75" s="63"/>
      <c r="LOK75" s="56"/>
      <c r="LOL75" s="69"/>
      <c r="LOM75" s="58"/>
      <c r="LON75" s="59"/>
      <c r="LOO75" s="60"/>
      <c r="LOP75" s="61"/>
      <c r="LOQ75" s="62"/>
      <c r="LOR75" s="63"/>
      <c r="LOS75" s="56"/>
      <c r="LOT75" s="69"/>
      <c r="LOU75" s="58"/>
      <c r="LOV75" s="59"/>
      <c r="LOW75" s="60"/>
      <c r="LOX75" s="61"/>
      <c r="LOY75" s="62"/>
      <c r="LOZ75" s="63"/>
      <c r="LPA75" s="56"/>
      <c r="LPB75" s="69"/>
      <c r="LPC75" s="58"/>
      <c r="LPD75" s="59"/>
      <c r="LPE75" s="60"/>
      <c r="LPF75" s="61"/>
      <c r="LPG75" s="62"/>
      <c r="LPH75" s="63"/>
      <c r="LPI75" s="56"/>
      <c r="LPJ75" s="69"/>
      <c r="LPK75" s="58"/>
      <c r="LPL75" s="59"/>
      <c r="LPM75" s="60"/>
      <c r="LPN75" s="61"/>
      <c r="LPO75" s="62"/>
      <c r="LPP75" s="63"/>
      <c r="LPQ75" s="56"/>
      <c r="LPR75" s="69"/>
      <c r="LPS75" s="58"/>
      <c r="LPT75" s="59"/>
      <c r="LPU75" s="60"/>
      <c r="LPV75" s="61"/>
      <c r="LPW75" s="62"/>
      <c r="LPX75" s="63"/>
      <c r="LPY75" s="56"/>
      <c r="LPZ75" s="69"/>
      <c r="LQA75" s="58"/>
      <c r="LQB75" s="59"/>
      <c r="LQC75" s="60"/>
      <c r="LQD75" s="61"/>
      <c r="LQE75" s="62"/>
      <c r="LQF75" s="63"/>
      <c r="LQG75" s="56"/>
      <c r="LQH75" s="69"/>
      <c r="LQI75" s="58"/>
      <c r="LQJ75" s="59"/>
      <c r="LQK75" s="60"/>
      <c r="LQL75" s="61"/>
      <c r="LQM75" s="62"/>
      <c r="LQN75" s="63"/>
      <c r="LQO75" s="56"/>
      <c r="LQP75" s="69"/>
      <c r="LQQ75" s="58"/>
      <c r="LQR75" s="59"/>
      <c r="LQS75" s="60"/>
      <c r="LQT75" s="61"/>
      <c r="LQU75" s="62"/>
      <c r="LQV75" s="63"/>
      <c r="LQW75" s="56"/>
      <c r="LQX75" s="69"/>
      <c r="LQY75" s="58"/>
      <c r="LQZ75" s="59"/>
      <c r="LRA75" s="60"/>
      <c r="LRB75" s="61"/>
      <c r="LRC75" s="62"/>
      <c r="LRD75" s="63"/>
      <c r="LRE75" s="56"/>
      <c r="LRF75" s="69"/>
      <c r="LRG75" s="58"/>
      <c r="LRH75" s="59"/>
      <c r="LRI75" s="60"/>
      <c r="LRJ75" s="61"/>
      <c r="LRK75" s="62"/>
      <c r="LRL75" s="63"/>
      <c r="LRM75" s="56"/>
      <c r="LRN75" s="69"/>
      <c r="LRO75" s="58"/>
      <c r="LRP75" s="59"/>
      <c r="LRQ75" s="60"/>
      <c r="LRR75" s="61"/>
      <c r="LRS75" s="62"/>
      <c r="LRT75" s="63"/>
      <c r="LRU75" s="56"/>
      <c r="LRV75" s="69"/>
      <c r="LRW75" s="58"/>
      <c r="LRX75" s="59"/>
      <c r="LRY75" s="60"/>
      <c r="LRZ75" s="61"/>
      <c r="LSA75" s="62"/>
      <c r="LSB75" s="63"/>
      <c r="LSC75" s="56"/>
      <c r="LSD75" s="69"/>
      <c r="LSE75" s="58"/>
      <c r="LSF75" s="59"/>
      <c r="LSG75" s="60"/>
      <c r="LSH75" s="61"/>
      <c r="LSI75" s="62"/>
      <c r="LSJ75" s="63"/>
      <c r="LSK75" s="56"/>
      <c r="LSL75" s="69"/>
      <c r="LSM75" s="58"/>
      <c r="LSN75" s="59"/>
      <c r="LSO75" s="60"/>
      <c r="LSP75" s="61"/>
      <c r="LSQ75" s="62"/>
      <c r="LSR75" s="63"/>
      <c r="LSS75" s="56"/>
      <c r="LST75" s="69"/>
      <c r="LSU75" s="58"/>
      <c r="LSV75" s="59"/>
      <c r="LSW75" s="60"/>
      <c r="LSX75" s="61"/>
      <c r="LSY75" s="62"/>
      <c r="LSZ75" s="63"/>
      <c r="LTA75" s="56"/>
      <c r="LTB75" s="69"/>
      <c r="LTC75" s="58"/>
      <c r="LTD75" s="59"/>
      <c r="LTE75" s="60"/>
      <c r="LTF75" s="61"/>
      <c r="LTG75" s="62"/>
      <c r="LTH75" s="63"/>
      <c r="LTI75" s="56"/>
      <c r="LTJ75" s="69"/>
      <c r="LTK75" s="58"/>
      <c r="LTL75" s="59"/>
      <c r="LTM75" s="60"/>
      <c r="LTN75" s="61"/>
      <c r="LTO75" s="62"/>
      <c r="LTP75" s="63"/>
      <c r="LTQ75" s="56"/>
      <c r="LTR75" s="69"/>
      <c r="LTS75" s="58"/>
      <c r="LTT75" s="59"/>
      <c r="LTU75" s="60"/>
      <c r="LTV75" s="61"/>
      <c r="LTW75" s="62"/>
      <c r="LTX75" s="63"/>
      <c r="LTY75" s="56"/>
      <c r="LTZ75" s="69"/>
      <c r="LUA75" s="58"/>
      <c r="LUB75" s="59"/>
      <c r="LUC75" s="60"/>
      <c r="LUD75" s="61"/>
      <c r="LUE75" s="62"/>
      <c r="LUF75" s="63"/>
      <c r="LUG75" s="56"/>
      <c r="LUH75" s="69"/>
      <c r="LUI75" s="58"/>
      <c r="LUJ75" s="59"/>
      <c r="LUK75" s="60"/>
      <c r="LUL75" s="61"/>
      <c r="LUM75" s="62"/>
      <c r="LUN75" s="63"/>
      <c r="LUO75" s="56"/>
      <c r="LUP75" s="69"/>
      <c r="LUQ75" s="58"/>
      <c r="LUR75" s="59"/>
      <c r="LUS75" s="60"/>
      <c r="LUT75" s="61"/>
      <c r="LUU75" s="62"/>
      <c r="LUV75" s="63"/>
      <c r="LUW75" s="56"/>
      <c r="LUX75" s="69"/>
      <c r="LUY75" s="58"/>
      <c r="LUZ75" s="59"/>
      <c r="LVA75" s="60"/>
      <c r="LVB75" s="61"/>
      <c r="LVC75" s="62"/>
      <c r="LVD75" s="63"/>
      <c r="LVE75" s="56"/>
      <c r="LVF75" s="69"/>
      <c r="LVG75" s="58"/>
      <c r="LVH75" s="59"/>
      <c r="LVI75" s="60"/>
      <c r="LVJ75" s="61"/>
      <c r="LVK75" s="62"/>
      <c r="LVL75" s="63"/>
      <c r="LVM75" s="56"/>
      <c r="LVN75" s="69"/>
      <c r="LVO75" s="58"/>
      <c r="LVP75" s="59"/>
      <c r="LVQ75" s="60"/>
      <c r="LVR75" s="61"/>
      <c r="LVS75" s="62"/>
      <c r="LVT75" s="63"/>
      <c r="LVU75" s="56"/>
      <c r="LVV75" s="69"/>
      <c r="LVW75" s="58"/>
      <c r="LVX75" s="59"/>
      <c r="LVY75" s="60"/>
      <c r="LVZ75" s="61"/>
      <c r="LWA75" s="62"/>
      <c r="LWB75" s="63"/>
      <c r="LWC75" s="56"/>
      <c r="LWD75" s="69"/>
      <c r="LWE75" s="58"/>
      <c r="LWF75" s="59"/>
      <c r="LWG75" s="60"/>
      <c r="LWH75" s="61"/>
      <c r="LWI75" s="62"/>
      <c r="LWJ75" s="63"/>
      <c r="LWK75" s="56"/>
      <c r="LWL75" s="69"/>
      <c r="LWM75" s="58"/>
      <c r="LWN75" s="59"/>
      <c r="LWO75" s="60"/>
      <c r="LWP75" s="61"/>
      <c r="LWQ75" s="62"/>
      <c r="LWR75" s="63"/>
      <c r="LWS75" s="56"/>
      <c r="LWT75" s="69"/>
      <c r="LWU75" s="58"/>
      <c r="LWV75" s="59"/>
      <c r="LWW75" s="60"/>
      <c r="LWX75" s="61"/>
      <c r="LWY75" s="62"/>
      <c r="LWZ75" s="63"/>
      <c r="LXA75" s="56"/>
      <c r="LXB75" s="69"/>
      <c r="LXC75" s="58"/>
      <c r="LXD75" s="59"/>
      <c r="LXE75" s="60"/>
      <c r="LXF75" s="61"/>
      <c r="LXG75" s="62"/>
      <c r="LXH75" s="63"/>
      <c r="LXI75" s="56"/>
      <c r="LXJ75" s="69"/>
      <c r="LXK75" s="58"/>
      <c r="LXL75" s="59"/>
      <c r="LXM75" s="60"/>
      <c r="LXN75" s="61"/>
      <c r="LXO75" s="62"/>
      <c r="LXP75" s="63"/>
      <c r="LXQ75" s="56"/>
      <c r="LXR75" s="69"/>
      <c r="LXS75" s="58"/>
      <c r="LXT75" s="59"/>
      <c r="LXU75" s="60"/>
      <c r="LXV75" s="61"/>
      <c r="LXW75" s="62"/>
      <c r="LXX75" s="63"/>
      <c r="LXY75" s="56"/>
      <c r="LXZ75" s="69"/>
      <c r="LYA75" s="58"/>
      <c r="LYB75" s="59"/>
      <c r="LYC75" s="60"/>
      <c r="LYD75" s="61"/>
      <c r="LYE75" s="62"/>
      <c r="LYF75" s="63"/>
      <c r="LYG75" s="56"/>
      <c r="LYH75" s="69"/>
      <c r="LYI75" s="58"/>
      <c r="LYJ75" s="59"/>
      <c r="LYK75" s="60"/>
      <c r="LYL75" s="61"/>
      <c r="LYM75" s="62"/>
      <c r="LYN75" s="63"/>
      <c r="LYO75" s="56"/>
      <c r="LYP75" s="69"/>
      <c r="LYQ75" s="58"/>
      <c r="LYR75" s="59"/>
      <c r="LYS75" s="60"/>
      <c r="LYT75" s="61"/>
      <c r="LYU75" s="62"/>
      <c r="LYV75" s="63"/>
      <c r="LYW75" s="56"/>
      <c r="LYX75" s="69"/>
      <c r="LYY75" s="58"/>
      <c r="LYZ75" s="59"/>
      <c r="LZA75" s="60"/>
      <c r="LZB75" s="61"/>
      <c r="LZC75" s="62"/>
      <c r="LZD75" s="63"/>
      <c r="LZE75" s="56"/>
      <c r="LZF75" s="69"/>
      <c r="LZG75" s="58"/>
      <c r="LZH75" s="59"/>
      <c r="LZI75" s="60"/>
      <c r="LZJ75" s="61"/>
      <c r="LZK75" s="62"/>
      <c r="LZL75" s="63"/>
      <c r="LZM75" s="56"/>
      <c r="LZN75" s="69"/>
      <c r="LZO75" s="58"/>
      <c r="LZP75" s="59"/>
      <c r="LZQ75" s="60"/>
      <c r="LZR75" s="61"/>
      <c r="LZS75" s="62"/>
      <c r="LZT75" s="63"/>
      <c r="LZU75" s="56"/>
      <c r="LZV75" s="69"/>
      <c r="LZW75" s="58"/>
      <c r="LZX75" s="59"/>
      <c r="LZY75" s="60"/>
      <c r="LZZ75" s="61"/>
      <c r="MAA75" s="62"/>
      <c r="MAB75" s="63"/>
      <c r="MAC75" s="56"/>
      <c r="MAD75" s="69"/>
      <c r="MAE75" s="58"/>
      <c r="MAF75" s="59"/>
      <c r="MAG75" s="60"/>
      <c r="MAH75" s="61"/>
      <c r="MAI75" s="62"/>
      <c r="MAJ75" s="63"/>
      <c r="MAK75" s="56"/>
      <c r="MAL75" s="69"/>
      <c r="MAM75" s="58"/>
      <c r="MAN75" s="59"/>
      <c r="MAO75" s="60"/>
      <c r="MAP75" s="61"/>
      <c r="MAQ75" s="62"/>
      <c r="MAR75" s="63"/>
      <c r="MAS75" s="56"/>
      <c r="MAT75" s="69"/>
      <c r="MAU75" s="58"/>
      <c r="MAV75" s="59"/>
      <c r="MAW75" s="60"/>
      <c r="MAX75" s="61"/>
      <c r="MAY75" s="62"/>
      <c r="MAZ75" s="63"/>
      <c r="MBA75" s="56"/>
      <c r="MBB75" s="69"/>
      <c r="MBC75" s="58"/>
      <c r="MBD75" s="59"/>
      <c r="MBE75" s="60"/>
      <c r="MBF75" s="61"/>
      <c r="MBG75" s="62"/>
      <c r="MBH75" s="63"/>
      <c r="MBI75" s="56"/>
      <c r="MBJ75" s="69"/>
      <c r="MBK75" s="58"/>
      <c r="MBL75" s="59"/>
      <c r="MBM75" s="60"/>
      <c r="MBN75" s="61"/>
      <c r="MBO75" s="62"/>
      <c r="MBP75" s="63"/>
      <c r="MBQ75" s="56"/>
      <c r="MBR75" s="69"/>
      <c r="MBS75" s="58"/>
      <c r="MBT75" s="59"/>
      <c r="MBU75" s="60"/>
      <c r="MBV75" s="61"/>
      <c r="MBW75" s="62"/>
      <c r="MBX75" s="63"/>
      <c r="MBY75" s="56"/>
      <c r="MBZ75" s="69"/>
      <c r="MCA75" s="58"/>
      <c r="MCB75" s="59"/>
      <c r="MCC75" s="60"/>
      <c r="MCD75" s="61"/>
      <c r="MCE75" s="62"/>
      <c r="MCF75" s="63"/>
      <c r="MCG75" s="56"/>
      <c r="MCH75" s="69"/>
      <c r="MCI75" s="58"/>
      <c r="MCJ75" s="59"/>
      <c r="MCK75" s="60"/>
      <c r="MCL75" s="61"/>
      <c r="MCM75" s="62"/>
      <c r="MCN75" s="63"/>
      <c r="MCO75" s="56"/>
      <c r="MCP75" s="69"/>
      <c r="MCQ75" s="58"/>
      <c r="MCR75" s="59"/>
      <c r="MCS75" s="60"/>
      <c r="MCT75" s="61"/>
      <c r="MCU75" s="62"/>
      <c r="MCV75" s="63"/>
      <c r="MCW75" s="56"/>
      <c r="MCX75" s="69"/>
      <c r="MCY75" s="58"/>
      <c r="MCZ75" s="59"/>
      <c r="MDA75" s="60"/>
      <c r="MDB75" s="61"/>
      <c r="MDC75" s="62"/>
      <c r="MDD75" s="63"/>
      <c r="MDE75" s="56"/>
      <c r="MDF75" s="69"/>
      <c r="MDG75" s="58"/>
      <c r="MDH75" s="59"/>
      <c r="MDI75" s="60"/>
      <c r="MDJ75" s="61"/>
      <c r="MDK75" s="62"/>
      <c r="MDL75" s="63"/>
      <c r="MDM75" s="56"/>
      <c r="MDN75" s="69"/>
      <c r="MDO75" s="58"/>
      <c r="MDP75" s="59"/>
      <c r="MDQ75" s="60"/>
      <c r="MDR75" s="61"/>
      <c r="MDS75" s="62"/>
      <c r="MDT75" s="63"/>
      <c r="MDU75" s="56"/>
      <c r="MDV75" s="69"/>
      <c r="MDW75" s="58"/>
      <c r="MDX75" s="59"/>
      <c r="MDY75" s="60"/>
      <c r="MDZ75" s="61"/>
      <c r="MEA75" s="62"/>
      <c r="MEB75" s="63"/>
      <c r="MEC75" s="56"/>
      <c r="MED75" s="69"/>
      <c r="MEE75" s="58"/>
      <c r="MEF75" s="59"/>
      <c r="MEG75" s="60"/>
      <c r="MEH75" s="61"/>
      <c r="MEI75" s="62"/>
      <c r="MEJ75" s="63"/>
      <c r="MEK75" s="56"/>
      <c r="MEL75" s="69"/>
      <c r="MEM75" s="58"/>
      <c r="MEN75" s="59"/>
      <c r="MEO75" s="60"/>
      <c r="MEP75" s="61"/>
      <c r="MEQ75" s="62"/>
      <c r="MER75" s="63"/>
      <c r="MES75" s="56"/>
      <c r="MET75" s="69"/>
      <c r="MEU75" s="58"/>
      <c r="MEV75" s="59"/>
      <c r="MEW75" s="60"/>
      <c r="MEX75" s="61"/>
      <c r="MEY75" s="62"/>
      <c r="MEZ75" s="63"/>
      <c r="MFA75" s="56"/>
      <c r="MFB75" s="69"/>
      <c r="MFC75" s="58"/>
      <c r="MFD75" s="59"/>
      <c r="MFE75" s="60"/>
      <c r="MFF75" s="61"/>
      <c r="MFG75" s="62"/>
      <c r="MFH75" s="63"/>
      <c r="MFI75" s="56"/>
      <c r="MFJ75" s="69"/>
      <c r="MFK75" s="58"/>
      <c r="MFL75" s="59"/>
      <c r="MFM75" s="60"/>
      <c r="MFN75" s="61"/>
      <c r="MFO75" s="62"/>
      <c r="MFP75" s="63"/>
      <c r="MFQ75" s="56"/>
      <c r="MFR75" s="69"/>
      <c r="MFS75" s="58"/>
      <c r="MFT75" s="59"/>
      <c r="MFU75" s="60"/>
      <c r="MFV75" s="61"/>
      <c r="MFW75" s="62"/>
      <c r="MFX75" s="63"/>
      <c r="MFY75" s="56"/>
      <c r="MFZ75" s="69"/>
      <c r="MGA75" s="58"/>
      <c r="MGB75" s="59"/>
      <c r="MGC75" s="60"/>
      <c r="MGD75" s="61"/>
      <c r="MGE75" s="62"/>
      <c r="MGF75" s="63"/>
      <c r="MGG75" s="56"/>
      <c r="MGH75" s="69"/>
      <c r="MGI75" s="58"/>
      <c r="MGJ75" s="59"/>
      <c r="MGK75" s="60"/>
      <c r="MGL75" s="61"/>
      <c r="MGM75" s="62"/>
      <c r="MGN75" s="63"/>
      <c r="MGO75" s="56"/>
      <c r="MGP75" s="69"/>
      <c r="MGQ75" s="58"/>
      <c r="MGR75" s="59"/>
      <c r="MGS75" s="60"/>
      <c r="MGT75" s="61"/>
      <c r="MGU75" s="62"/>
      <c r="MGV75" s="63"/>
      <c r="MGW75" s="56"/>
      <c r="MGX75" s="69"/>
      <c r="MGY75" s="58"/>
      <c r="MGZ75" s="59"/>
      <c r="MHA75" s="60"/>
      <c r="MHB75" s="61"/>
      <c r="MHC75" s="62"/>
      <c r="MHD75" s="63"/>
      <c r="MHE75" s="56"/>
      <c r="MHF75" s="69"/>
      <c r="MHG75" s="58"/>
      <c r="MHH75" s="59"/>
      <c r="MHI75" s="60"/>
      <c r="MHJ75" s="61"/>
      <c r="MHK75" s="62"/>
      <c r="MHL75" s="63"/>
      <c r="MHM75" s="56"/>
      <c r="MHN75" s="69"/>
      <c r="MHO75" s="58"/>
      <c r="MHP75" s="59"/>
      <c r="MHQ75" s="60"/>
      <c r="MHR75" s="61"/>
      <c r="MHS75" s="62"/>
      <c r="MHT75" s="63"/>
      <c r="MHU75" s="56"/>
      <c r="MHV75" s="69"/>
      <c r="MHW75" s="58"/>
      <c r="MHX75" s="59"/>
      <c r="MHY75" s="60"/>
      <c r="MHZ75" s="61"/>
      <c r="MIA75" s="62"/>
      <c r="MIB75" s="63"/>
      <c r="MIC75" s="56"/>
      <c r="MID75" s="69"/>
      <c r="MIE75" s="58"/>
      <c r="MIF75" s="59"/>
      <c r="MIG75" s="60"/>
      <c r="MIH75" s="61"/>
      <c r="MII75" s="62"/>
      <c r="MIJ75" s="63"/>
      <c r="MIK75" s="56"/>
      <c r="MIL75" s="69"/>
      <c r="MIM75" s="58"/>
      <c r="MIN75" s="59"/>
      <c r="MIO75" s="60"/>
      <c r="MIP75" s="61"/>
      <c r="MIQ75" s="62"/>
      <c r="MIR75" s="63"/>
      <c r="MIS75" s="56"/>
      <c r="MIT75" s="69"/>
      <c r="MIU75" s="58"/>
      <c r="MIV75" s="59"/>
      <c r="MIW75" s="60"/>
      <c r="MIX75" s="61"/>
      <c r="MIY75" s="62"/>
      <c r="MIZ75" s="63"/>
      <c r="MJA75" s="56"/>
      <c r="MJB75" s="69"/>
      <c r="MJC75" s="58"/>
      <c r="MJD75" s="59"/>
      <c r="MJE75" s="60"/>
      <c r="MJF75" s="61"/>
      <c r="MJG75" s="62"/>
      <c r="MJH75" s="63"/>
      <c r="MJI75" s="56"/>
      <c r="MJJ75" s="69"/>
      <c r="MJK75" s="58"/>
      <c r="MJL75" s="59"/>
      <c r="MJM75" s="60"/>
      <c r="MJN75" s="61"/>
      <c r="MJO75" s="62"/>
      <c r="MJP75" s="63"/>
      <c r="MJQ75" s="56"/>
      <c r="MJR75" s="69"/>
      <c r="MJS75" s="58"/>
      <c r="MJT75" s="59"/>
      <c r="MJU75" s="60"/>
      <c r="MJV75" s="61"/>
      <c r="MJW75" s="62"/>
      <c r="MJX75" s="63"/>
      <c r="MJY75" s="56"/>
      <c r="MJZ75" s="69"/>
      <c r="MKA75" s="58"/>
      <c r="MKB75" s="59"/>
      <c r="MKC75" s="60"/>
      <c r="MKD75" s="61"/>
      <c r="MKE75" s="62"/>
      <c r="MKF75" s="63"/>
      <c r="MKG75" s="56"/>
      <c r="MKH75" s="69"/>
      <c r="MKI75" s="58"/>
      <c r="MKJ75" s="59"/>
      <c r="MKK75" s="60"/>
      <c r="MKL75" s="61"/>
      <c r="MKM75" s="62"/>
      <c r="MKN75" s="63"/>
      <c r="MKO75" s="56"/>
      <c r="MKP75" s="69"/>
      <c r="MKQ75" s="58"/>
      <c r="MKR75" s="59"/>
      <c r="MKS75" s="60"/>
      <c r="MKT75" s="61"/>
      <c r="MKU75" s="62"/>
      <c r="MKV75" s="63"/>
      <c r="MKW75" s="56"/>
      <c r="MKX75" s="69"/>
      <c r="MKY75" s="58"/>
      <c r="MKZ75" s="59"/>
      <c r="MLA75" s="60"/>
      <c r="MLB75" s="61"/>
      <c r="MLC75" s="62"/>
      <c r="MLD75" s="63"/>
      <c r="MLE75" s="56"/>
      <c r="MLF75" s="69"/>
      <c r="MLG75" s="58"/>
      <c r="MLH75" s="59"/>
      <c r="MLI75" s="60"/>
      <c r="MLJ75" s="61"/>
      <c r="MLK75" s="62"/>
      <c r="MLL75" s="63"/>
      <c r="MLM75" s="56"/>
      <c r="MLN75" s="69"/>
      <c r="MLO75" s="58"/>
      <c r="MLP75" s="59"/>
      <c r="MLQ75" s="60"/>
      <c r="MLR75" s="61"/>
      <c r="MLS75" s="62"/>
      <c r="MLT75" s="63"/>
      <c r="MLU75" s="56"/>
      <c r="MLV75" s="69"/>
      <c r="MLW75" s="58"/>
      <c r="MLX75" s="59"/>
      <c r="MLY75" s="60"/>
      <c r="MLZ75" s="61"/>
      <c r="MMA75" s="62"/>
      <c r="MMB75" s="63"/>
      <c r="MMC75" s="56"/>
      <c r="MMD75" s="69"/>
      <c r="MME75" s="58"/>
      <c r="MMF75" s="59"/>
      <c r="MMG75" s="60"/>
      <c r="MMH75" s="61"/>
      <c r="MMI75" s="62"/>
      <c r="MMJ75" s="63"/>
      <c r="MMK75" s="56"/>
      <c r="MML75" s="69"/>
      <c r="MMM75" s="58"/>
      <c r="MMN75" s="59"/>
      <c r="MMO75" s="60"/>
      <c r="MMP75" s="61"/>
      <c r="MMQ75" s="62"/>
      <c r="MMR75" s="63"/>
      <c r="MMS75" s="56"/>
      <c r="MMT75" s="69"/>
      <c r="MMU75" s="58"/>
      <c r="MMV75" s="59"/>
      <c r="MMW75" s="60"/>
      <c r="MMX75" s="61"/>
      <c r="MMY75" s="62"/>
      <c r="MMZ75" s="63"/>
      <c r="MNA75" s="56"/>
      <c r="MNB75" s="69"/>
      <c r="MNC75" s="58"/>
      <c r="MND75" s="59"/>
      <c r="MNE75" s="60"/>
      <c r="MNF75" s="61"/>
      <c r="MNG75" s="62"/>
      <c r="MNH75" s="63"/>
      <c r="MNI75" s="56"/>
      <c r="MNJ75" s="69"/>
      <c r="MNK75" s="58"/>
      <c r="MNL75" s="59"/>
      <c r="MNM75" s="60"/>
      <c r="MNN75" s="61"/>
      <c r="MNO75" s="62"/>
      <c r="MNP75" s="63"/>
      <c r="MNQ75" s="56"/>
      <c r="MNR75" s="69"/>
      <c r="MNS75" s="58"/>
      <c r="MNT75" s="59"/>
      <c r="MNU75" s="60"/>
      <c r="MNV75" s="61"/>
      <c r="MNW75" s="62"/>
      <c r="MNX75" s="63"/>
      <c r="MNY75" s="56"/>
      <c r="MNZ75" s="69"/>
      <c r="MOA75" s="58"/>
      <c r="MOB75" s="59"/>
      <c r="MOC75" s="60"/>
      <c r="MOD75" s="61"/>
      <c r="MOE75" s="62"/>
      <c r="MOF75" s="63"/>
      <c r="MOG75" s="56"/>
      <c r="MOH75" s="69"/>
      <c r="MOI75" s="58"/>
      <c r="MOJ75" s="59"/>
      <c r="MOK75" s="60"/>
      <c r="MOL75" s="61"/>
      <c r="MOM75" s="62"/>
      <c r="MON75" s="63"/>
      <c r="MOO75" s="56"/>
      <c r="MOP75" s="69"/>
      <c r="MOQ75" s="58"/>
      <c r="MOR75" s="59"/>
      <c r="MOS75" s="60"/>
      <c r="MOT75" s="61"/>
      <c r="MOU75" s="62"/>
      <c r="MOV75" s="63"/>
      <c r="MOW75" s="56"/>
      <c r="MOX75" s="69"/>
      <c r="MOY75" s="58"/>
      <c r="MOZ75" s="59"/>
      <c r="MPA75" s="60"/>
      <c r="MPB75" s="61"/>
      <c r="MPC75" s="62"/>
      <c r="MPD75" s="63"/>
      <c r="MPE75" s="56"/>
      <c r="MPF75" s="69"/>
      <c r="MPG75" s="58"/>
      <c r="MPH75" s="59"/>
      <c r="MPI75" s="60"/>
      <c r="MPJ75" s="61"/>
      <c r="MPK75" s="62"/>
      <c r="MPL75" s="63"/>
      <c r="MPM75" s="56"/>
      <c r="MPN75" s="69"/>
      <c r="MPO75" s="58"/>
      <c r="MPP75" s="59"/>
      <c r="MPQ75" s="60"/>
      <c r="MPR75" s="61"/>
      <c r="MPS75" s="62"/>
      <c r="MPT75" s="63"/>
      <c r="MPU75" s="56"/>
      <c r="MPV75" s="69"/>
      <c r="MPW75" s="58"/>
      <c r="MPX75" s="59"/>
      <c r="MPY75" s="60"/>
      <c r="MPZ75" s="61"/>
      <c r="MQA75" s="62"/>
      <c r="MQB75" s="63"/>
      <c r="MQC75" s="56"/>
      <c r="MQD75" s="69"/>
      <c r="MQE75" s="58"/>
      <c r="MQF75" s="59"/>
      <c r="MQG75" s="60"/>
      <c r="MQH75" s="61"/>
      <c r="MQI75" s="62"/>
      <c r="MQJ75" s="63"/>
      <c r="MQK75" s="56"/>
      <c r="MQL75" s="69"/>
      <c r="MQM75" s="58"/>
      <c r="MQN75" s="59"/>
      <c r="MQO75" s="60"/>
      <c r="MQP75" s="61"/>
      <c r="MQQ75" s="62"/>
      <c r="MQR75" s="63"/>
      <c r="MQS75" s="56"/>
      <c r="MQT75" s="69"/>
      <c r="MQU75" s="58"/>
      <c r="MQV75" s="59"/>
      <c r="MQW75" s="60"/>
      <c r="MQX75" s="61"/>
      <c r="MQY75" s="62"/>
      <c r="MQZ75" s="63"/>
      <c r="MRA75" s="56"/>
      <c r="MRB75" s="69"/>
      <c r="MRC75" s="58"/>
      <c r="MRD75" s="59"/>
      <c r="MRE75" s="60"/>
      <c r="MRF75" s="61"/>
      <c r="MRG75" s="62"/>
      <c r="MRH75" s="63"/>
      <c r="MRI75" s="56"/>
      <c r="MRJ75" s="69"/>
      <c r="MRK75" s="58"/>
      <c r="MRL75" s="59"/>
      <c r="MRM75" s="60"/>
      <c r="MRN75" s="61"/>
      <c r="MRO75" s="62"/>
      <c r="MRP75" s="63"/>
      <c r="MRQ75" s="56"/>
      <c r="MRR75" s="69"/>
      <c r="MRS75" s="58"/>
      <c r="MRT75" s="59"/>
      <c r="MRU75" s="60"/>
      <c r="MRV75" s="61"/>
      <c r="MRW75" s="62"/>
      <c r="MRX75" s="63"/>
      <c r="MRY75" s="56"/>
      <c r="MRZ75" s="69"/>
      <c r="MSA75" s="58"/>
      <c r="MSB75" s="59"/>
      <c r="MSC75" s="60"/>
      <c r="MSD75" s="61"/>
      <c r="MSE75" s="62"/>
      <c r="MSF75" s="63"/>
      <c r="MSG75" s="56"/>
      <c r="MSH75" s="69"/>
      <c r="MSI75" s="58"/>
      <c r="MSJ75" s="59"/>
      <c r="MSK75" s="60"/>
      <c r="MSL75" s="61"/>
      <c r="MSM75" s="62"/>
      <c r="MSN75" s="63"/>
      <c r="MSO75" s="56"/>
      <c r="MSP75" s="69"/>
      <c r="MSQ75" s="58"/>
      <c r="MSR75" s="59"/>
      <c r="MSS75" s="60"/>
      <c r="MST75" s="61"/>
      <c r="MSU75" s="62"/>
      <c r="MSV75" s="63"/>
      <c r="MSW75" s="56"/>
      <c r="MSX75" s="69"/>
      <c r="MSY75" s="58"/>
      <c r="MSZ75" s="59"/>
      <c r="MTA75" s="60"/>
      <c r="MTB75" s="61"/>
      <c r="MTC75" s="62"/>
      <c r="MTD75" s="63"/>
      <c r="MTE75" s="56"/>
      <c r="MTF75" s="69"/>
      <c r="MTG75" s="58"/>
      <c r="MTH75" s="59"/>
      <c r="MTI75" s="60"/>
      <c r="MTJ75" s="61"/>
      <c r="MTK75" s="62"/>
      <c r="MTL75" s="63"/>
      <c r="MTM75" s="56"/>
      <c r="MTN75" s="69"/>
      <c r="MTO75" s="58"/>
      <c r="MTP75" s="59"/>
      <c r="MTQ75" s="60"/>
      <c r="MTR75" s="61"/>
      <c r="MTS75" s="62"/>
      <c r="MTT75" s="63"/>
      <c r="MTU75" s="56"/>
      <c r="MTV75" s="69"/>
      <c r="MTW75" s="58"/>
      <c r="MTX75" s="59"/>
      <c r="MTY75" s="60"/>
      <c r="MTZ75" s="61"/>
      <c r="MUA75" s="62"/>
      <c r="MUB75" s="63"/>
      <c r="MUC75" s="56"/>
      <c r="MUD75" s="69"/>
      <c r="MUE75" s="58"/>
      <c r="MUF75" s="59"/>
      <c r="MUG75" s="60"/>
      <c r="MUH75" s="61"/>
      <c r="MUI75" s="62"/>
      <c r="MUJ75" s="63"/>
      <c r="MUK75" s="56"/>
      <c r="MUL75" s="69"/>
      <c r="MUM75" s="58"/>
      <c r="MUN75" s="59"/>
      <c r="MUO75" s="60"/>
      <c r="MUP75" s="61"/>
      <c r="MUQ75" s="62"/>
      <c r="MUR75" s="63"/>
      <c r="MUS75" s="56"/>
      <c r="MUT75" s="69"/>
      <c r="MUU75" s="58"/>
      <c r="MUV75" s="59"/>
      <c r="MUW75" s="60"/>
      <c r="MUX75" s="61"/>
      <c r="MUY75" s="62"/>
      <c r="MUZ75" s="63"/>
      <c r="MVA75" s="56"/>
      <c r="MVB75" s="69"/>
      <c r="MVC75" s="58"/>
      <c r="MVD75" s="59"/>
      <c r="MVE75" s="60"/>
      <c r="MVF75" s="61"/>
      <c r="MVG75" s="62"/>
      <c r="MVH75" s="63"/>
      <c r="MVI75" s="56"/>
      <c r="MVJ75" s="69"/>
      <c r="MVK75" s="58"/>
      <c r="MVL75" s="59"/>
      <c r="MVM75" s="60"/>
      <c r="MVN75" s="61"/>
      <c r="MVO75" s="62"/>
      <c r="MVP75" s="63"/>
      <c r="MVQ75" s="56"/>
      <c r="MVR75" s="69"/>
      <c r="MVS75" s="58"/>
      <c r="MVT75" s="59"/>
      <c r="MVU75" s="60"/>
      <c r="MVV75" s="61"/>
      <c r="MVW75" s="62"/>
      <c r="MVX75" s="63"/>
      <c r="MVY75" s="56"/>
      <c r="MVZ75" s="69"/>
      <c r="MWA75" s="58"/>
      <c r="MWB75" s="59"/>
      <c r="MWC75" s="60"/>
      <c r="MWD75" s="61"/>
      <c r="MWE75" s="62"/>
      <c r="MWF75" s="63"/>
      <c r="MWG75" s="56"/>
      <c r="MWH75" s="69"/>
      <c r="MWI75" s="58"/>
      <c r="MWJ75" s="59"/>
      <c r="MWK75" s="60"/>
      <c r="MWL75" s="61"/>
      <c r="MWM75" s="62"/>
      <c r="MWN75" s="63"/>
      <c r="MWO75" s="56"/>
      <c r="MWP75" s="69"/>
      <c r="MWQ75" s="58"/>
      <c r="MWR75" s="59"/>
      <c r="MWS75" s="60"/>
      <c r="MWT75" s="61"/>
      <c r="MWU75" s="62"/>
      <c r="MWV75" s="63"/>
      <c r="MWW75" s="56"/>
      <c r="MWX75" s="69"/>
      <c r="MWY75" s="58"/>
      <c r="MWZ75" s="59"/>
      <c r="MXA75" s="60"/>
      <c r="MXB75" s="61"/>
      <c r="MXC75" s="62"/>
      <c r="MXD75" s="63"/>
      <c r="MXE75" s="56"/>
      <c r="MXF75" s="69"/>
      <c r="MXG75" s="58"/>
      <c r="MXH75" s="59"/>
      <c r="MXI75" s="60"/>
      <c r="MXJ75" s="61"/>
      <c r="MXK75" s="62"/>
      <c r="MXL75" s="63"/>
      <c r="MXM75" s="56"/>
      <c r="MXN75" s="69"/>
      <c r="MXO75" s="58"/>
      <c r="MXP75" s="59"/>
      <c r="MXQ75" s="60"/>
      <c r="MXR75" s="61"/>
      <c r="MXS75" s="62"/>
      <c r="MXT75" s="63"/>
      <c r="MXU75" s="56"/>
      <c r="MXV75" s="69"/>
      <c r="MXW75" s="58"/>
      <c r="MXX75" s="59"/>
      <c r="MXY75" s="60"/>
      <c r="MXZ75" s="61"/>
      <c r="MYA75" s="62"/>
      <c r="MYB75" s="63"/>
      <c r="MYC75" s="56"/>
      <c r="MYD75" s="69"/>
      <c r="MYE75" s="58"/>
      <c r="MYF75" s="59"/>
      <c r="MYG75" s="60"/>
      <c r="MYH75" s="61"/>
      <c r="MYI75" s="62"/>
      <c r="MYJ75" s="63"/>
      <c r="MYK75" s="56"/>
      <c r="MYL75" s="69"/>
      <c r="MYM75" s="58"/>
      <c r="MYN75" s="59"/>
      <c r="MYO75" s="60"/>
      <c r="MYP75" s="61"/>
      <c r="MYQ75" s="62"/>
      <c r="MYR75" s="63"/>
      <c r="MYS75" s="56"/>
      <c r="MYT75" s="69"/>
      <c r="MYU75" s="58"/>
      <c r="MYV75" s="59"/>
      <c r="MYW75" s="60"/>
      <c r="MYX75" s="61"/>
      <c r="MYY75" s="62"/>
      <c r="MYZ75" s="63"/>
      <c r="MZA75" s="56"/>
      <c r="MZB75" s="69"/>
      <c r="MZC75" s="58"/>
      <c r="MZD75" s="59"/>
      <c r="MZE75" s="60"/>
      <c r="MZF75" s="61"/>
      <c r="MZG75" s="62"/>
      <c r="MZH75" s="63"/>
      <c r="MZI75" s="56"/>
      <c r="MZJ75" s="69"/>
      <c r="MZK75" s="58"/>
      <c r="MZL75" s="59"/>
      <c r="MZM75" s="60"/>
      <c r="MZN75" s="61"/>
      <c r="MZO75" s="62"/>
      <c r="MZP75" s="63"/>
      <c r="MZQ75" s="56"/>
      <c r="MZR75" s="69"/>
      <c r="MZS75" s="58"/>
      <c r="MZT75" s="59"/>
      <c r="MZU75" s="60"/>
      <c r="MZV75" s="61"/>
      <c r="MZW75" s="62"/>
      <c r="MZX75" s="63"/>
      <c r="MZY75" s="56"/>
      <c r="MZZ75" s="69"/>
      <c r="NAA75" s="58"/>
      <c r="NAB75" s="59"/>
      <c r="NAC75" s="60"/>
      <c r="NAD75" s="61"/>
      <c r="NAE75" s="62"/>
      <c r="NAF75" s="63"/>
      <c r="NAG75" s="56"/>
      <c r="NAH75" s="69"/>
      <c r="NAI75" s="58"/>
      <c r="NAJ75" s="59"/>
      <c r="NAK75" s="60"/>
      <c r="NAL75" s="61"/>
      <c r="NAM75" s="62"/>
      <c r="NAN75" s="63"/>
      <c r="NAO75" s="56"/>
      <c r="NAP75" s="69"/>
      <c r="NAQ75" s="58"/>
      <c r="NAR75" s="59"/>
      <c r="NAS75" s="60"/>
      <c r="NAT75" s="61"/>
      <c r="NAU75" s="62"/>
      <c r="NAV75" s="63"/>
      <c r="NAW75" s="56"/>
      <c r="NAX75" s="69"/>
      <c r="NAY75" s="58"/>
      <c r="NAZ75" s="59"/>
      <c r="NBA75" s="60"/>
      <c r="NBB75" s="61"/>
      <c r="NBC75" s="62"/>
      <c r="NBD75" s="63"/>
      <c r="NBE75" s="56"/>
      <c r="NBF75" s="69"/>
      <c r="NBG75" s="58"/>
      <c r="NBH75" s="59"/>
      <c r="NBI75" s="60"/>
      <c r="NBJ75" s="61"/>
      <c r="NBK75" s="62"/>
      <c r="NBL75" s="63"/>
      <c r="NBM75" s="56"/>
      <c r="NBN75" s="69"/>
      <c r="NBO75" s="58"/>
      <c r="NBP75" s="59"/>
      <c r="NBQ75" s="60"/>
      <c r="NBR75" s="61"/>
      <c r="NBS75" s="62"/>
      <c r="NBT75" s="63"/>
      <c r="NBU75" s="56"/>
      <c r="NBV75" s="69"/>
      <c r="NBW75" s="58"/>
      <c r="NBX75" s="59"/>
      <c r="NBY75" s="60"/>
      <c r="NBZ75" s="61"/>
      <c r="NCA75" s="62"/>
      <c r="NCB75" s="63"/>
      <c r="NCC75" s="56"/>
      <c r="NCD75" s="69"/>
      <c r="NCE75" s="58"/>
      <c r="NCF75" s="59"/>
      <c r="NCG75" s="60"/>
      <c r="NCH75" s="61"/>
      <c r="NCI75" s="62"/>
      <c r="NCJ75" s="63"/>
      <c r="NCK75" s="56"/>
      <c r="NCL75" s="69"/>
      <c r="NCM75" s="58"/>
      <c r="NCN75" s="59"/>
      <c r="NCO75" s="60"/>
      <c r="NCP75" s="61"/>
      <c r="NCQ75" s="62"/>
      <c r="NCR75" s="63"/>
      <c r="NCS75" s="56"/>
      <c r="NCT75" s="69"/>
      <c r="NCU75" s="58"/>
      <c r="NCV75" s="59"/>
      <c r="NCW75" s="60"/>
      <c r="NCX75" s="61"/>
      <c r="NCY75" s="62"/>
      <c r="NCZ75" s="63"/>
      <c r="NDA75" s="56"/>
      <c r="NDB75" s="69"/>
      <c r="NDC75" s="58"/>
      <c r="NDD75" s="59"/>
      <c r="NDE75" s="60"/>
      <c r="NDF75" s="61"/>
      <c r="NDG75" s="62"/>
      <c r="NDH75" s="63"/>
      <c r="NDI75" s="56"/>
      <c r="NDJ75" s="69"/>
      <c r="NDK75" s="58"/>
      <c r="NDL75" s="59"/>
      <c r="NDM75" s="60"/>
      <c r="NDN75" s="61"/>
      <c r="NDO75" s="62"/>
      <c r="NDP75" s="63"/>
      <c r="NDQ75" s="56"/>
      <c r="NDR75" s="69"/>
      <c r="NDS75" s="58"/>
      <c r="NDT75" s="59"/>
      <c r="NDU75" s="60"/>
      <c r="NDV75" s="61"/>
      <c r="NDW75" s="62"/>
      <c r="NDX75" s="63"/>
      <c r="NDY75" s="56"/>
      <c r="NDZ75" s="69"/>
      <c r="NEA75" s="58"/>
      <c r="NEB75" s="59"/>
      <c r="NEC75" s="60"/>
      <c r="NED75" s="61"/>
      <c r="NEE75" s="62"/>
      <c r="NEF75" s="63"/>
      <c r="NEG75" s="56"/>
      <c r="NEH75" s="69"/>
      <c r="NEI75" s="58"/>
      <c r="NEJ75" s="59"/>
      <c r="NEK75" s="60"/>
      <c r="NEL75" s="61"/>
      <c r="NEM75" s="62"/>
      <c r="NEN75" s="63"/>
      <c r="NEO75" s="56"/>
      <c r="NEP75" s="69"/>
      <c r="NEQ75" s="58"/>
      <c r="NER75" s="59"/>
      <c r="NES75" s="60"/>
      <c r="NET75" s="61"/>
      <c r="NEU75" s="62"/>
      <c r="NEV75" s="63"/>
      <c r="NEW75" s="56"/>
      <c r="NEX75" s="69"/>
      <c r="NEY75" s="58"/>
      <c r="NEZ75" s="59"/>
      <c r="NFA75" s="60"/>
      <c r="NFB75" s="61"/>
      <c r="NFC75" s="62"/>
      <c r="NFD75" s="63"/>
      <c r="NFE75" s="56"/>
      <c r="NFF75" s="69"/>
      <c r="NFG75" s="58"/>
      <c r="NFH75" s="59"/>
      <c r="NFI75" s="60"/>
      <c r="NFJ75" s="61"/>
      <c r="NFK75" s="62"/>
      <c r="NFL75" s="63"/>
      <c r="NFM75" s="56"/>
      <c r="NFN75" s="69"/>
      <c r="NFO75" s="58"/>
      <c r="NFP75" s="59"/>
      <c r="NFQ75" s="60"/>
      <c r="NFR75" s="61"/>
      <c r="NFS75" s="62"/>
      <c r="NFT75" s="63"/>
      <c r="NFU75" s="56"/>
      <c r="NFV75" s="69"/>
      <c r="NFW75" s="58"/>
      <c r="NFX75" s="59"/>
      <c r="NFY75" s="60"/>
      <c r="NFZ75" s="61"/>
      <c r="NGA75" s="62"/>
      <c r="NGB75" s="63"/>
      <c r="NGC75" s="56"/>
      <c r="NGD75" s="69"/>
      <c r="NGE75" s="58"/>
      <c r="NGF75" s="59"/>
      <c r="NGG75" s="60"/>
      <c r="NGH75" s="61"/>
      <c r="NGI75" s="62"/>
      <c r="NGJ75" s="63"/>
      <c r="NGK75" s="56"/>
      <c r="NGL75" s="69"/>
      <c r="NGM75" s="58"/>
      <c r="NGN75" s="59"/>
      <c r="NGO75" s="60"/>
      <c r="NGP75" s="61"/>
      <c r="NGQ75" s="62"/>
      <c r="NGR75" s="63"/>
      <c r="NGS75" s="56"/>
      <c r="NGT75" s="69"/>
      <c r="NGU75" s="58"/>
      <c r="NGV75" s="59"/>
      <c r="NGW75" s="60"/>
      <c r="NGX75" s="61"/>
      <c r="NGY75" s="62"/>
      <c r="NGZ75" s="63"/>
      <c r="NHA75" s="56"/>
      <c r="NHB75" s="69"/>
      <c r="NHC75" s="58"/>
      <c r="NHD75" s="59"/>
      <c r="NHE75" s="60"/>
      <c r="NHF75" s="61"/>
      <c r="NHG75" s="62"/>
      <c r="NHH75" s="63"/>
      <c r="NHI75" s="56"/>
      <c r="NHJ75" s="69"/>
      <c r="NHK75" s="58"/>
      <c r="NHL75" s="59"/>
      <c r="NHM75" s="60"/>
      <c r="NHN75" s="61"/>
      <c r="NHO75" s="62"/>
      <c r="NHP75" s="63"/>
      <c r="NHQ75" s="56"/>
      <c r="NHR75" s="69"/>
      <c r="NHS75" s="58"/>
      <c r="NHT75" s="59"/>
      <c r="NHU75" s="60"/>
      <c r="NHV75" s="61"/>
      <c r="NHW75" s="62"/>
      <c r="NHX75" s="63"/>
      <c r="NHY75" s="56"/>
      <c r="NHZ75" s="69"/>
      <c r="NIA75" s="58"/>
      <c r="NIB75" s="59"/>
      <c r="NIC75" s="60"/>
      <c r="NID75" s="61"/>
      <c r="NIE75" s="62"/>
      <c r="NIF75" s="63"/>
      <c r="NIG75" s="56"/>
      <c r="NIH75" s="69"/>
      <c r="NII75" s="58"/>
      <c r="NIJ75" s="59"/>
      <c r="NIK75" s="60"/>
      <c r="NIL75" s="61"/>
      <c r="NIM75" s="62"/>
      <c r="NIN75" s="63"/>
      <c r="NIO75" s="56"/>
      <c r="NIP75" s="69"/>
      <c r="NIQ75" s="58"/>
      <c r="NIR75" s="59"/>
      <c r="NIS75" s="60"/>
      <c r="NIT75" s="61"/>
      <c r="NIU75" s="62"/>
      <c r="NIV75" s="63"/>
      <c r="NIW75" s="56"/>
      <c r="NIX75" s="69"/>
      <c r="NIY75" s="58"/>
      <c r="NIZ75" s="59"/>
      <c r="NJA75" s="60"/>
      <c r="NJB75" s="61"/>
      <c r="NJC75" s="62"/>
      <c r="NJD75" s="63"/>
      <c r="NJE75" s="56"/>
      <c r="NJF75" s="69"/>
      <c r="NJG75" s="58"/>
      <c r="NJH75" s="59"/>
      <c r="NJI75" s="60"/>
      <c r="NJJ75" s="61"/>
      <c r="NJK75" s="62"/>
      <c r="NJL75" s="63"/>
      <c r="NJM75" s="56"/>
      <c r="NJN75" s="69"/>
      <c r="NJO75" s="58"/>
      <c r="NJP75" s="59"/>
      <c r="NJQ75" s="60"/>
      <c r="NJR75" s="61"/>
      <c r="NJS75" s="62"/>
      <c r="NJT75" s="63"/>
      <c r="NJU75" s="56"/>
      <c r="NJV75" s="69"/>
      <c r="NJW75" s="58"/>
      <c r="NJX75" s="59"/>
      <c r="NJY75" s="60"/>
      <c r="NJZ75" s="61"/>
      <c r="NKA75" s="62"/>
      <c r="NKB75" s="63"/>
      <c r="NKC75" s="56"/>
      <c r="NKD75" s="69"/>
      <c r="NKE75" s="58"/>
      <c r="NKF75" s="59"/>
      <c r="NKG75" s="60"/>
      <c r="NKH75" s="61"/>
      <c r="NKI75" s="62"/>
      <c r="NKJ75" s="63"/>
      <c r="NKK75" s="56"/>
      <c r="NKL75" s="69"/>
      <c r="NKM75" s="58"/>
      <c r="NKN75" s="59"/>
      <c r="NKO75" s="60"/>
      <c r="NKP75" s="61"/>
      <c r="NKQ75" s="62"/>
      <c r="NKR75" s="63"/>
      <c r="NKS75" s="56"/>
      <c r="NKT75" s="69"/>
      <c r="NKU75" s="58"/>
      <c r="NKV75" s="59"/>
      <c r="NKW75" s="60"/>
      <c r="NKX75" s="61"/>
      <c r="NKY75" s="62"/>
      <c r="NKZ75" s="63"/>
      <c r="NLA75" s="56"/>
      <c r="NLB75" s="69"/>
      <c r="NLC75" s="58"/>
      <c r="NLD75" s="59"/>
      <c r="NLE75" s="60"/>
      <c r="NLF75" s="61"/>
      <c r="NLG75" s="62"/>
      <c r="NLH75" s="63"/>
      <c r="NLI75" s="56"/>
      <c r="NLJ75" s="69"/>
      <c r="NLK75" s="58"/>
      <c r="NLL75" s="59"/>
      <c r="NLM75" s="60"/>
      <c r="NLN75" s="61"/>
      <c r="NLO75" s="62"/>
      <c r="NLP75" s="63"/>
      <c r="NLQ75" s="56"/>
      <c r="NLR75" s="69"/>
      <c r="NLS75" s="58"/>
      <c r="NLT75" s="59"/>
      <c r="NLU75" s="60"/>
      <c r="NLV75" s="61"/>
      <c r="NLW75" s="62"/>
      <c r="NLX75" s="63"/>
      <c r="NLY75" s="56"/>
      <c r="NLZ75" s="69"/>
      <c r="NMA75" s="58"/>
      <c r="NMB75" s="59"/>
      <c r="NMC75" s="60"/>
      <c r="NMD75" s="61"/>
      <c r="NME75" s="62"/>
      <c r="NMF75" s="63"/>
      <c r="NMG75" s="56"/>
      <c r="NMH75" s="69"/>
      <c r="NMI75" s="58"/>
      <c r="NMJ75" s="59"/>
      <c r="NMK75" s="60"/>
      <c r="NML75" s="61"/>
      <c r="NMM75" s="62"/>
      <c r="NMN75" s="63"/>
      <c r="NMO75" s="56"/>
      <c r="NMP75" s="69"/>
      <c r="NMQ75" s="58"/>
      <c r="NMR75" s="59"/>
      <c r="NMS75" s="60"/>
      <c r="NMT75" s="61"/>
      <c r="NMU75" s="62"/>
      <c r="NMV75" s="63"/>
      <c r="NMW75" s="56"/>
      <c r="NMX75" s="69"/>
      <c r="NMY75" s="58"/>
      <c r="NMZ75" s="59"/>
      <c r="NNA75" s="60"/>
      <c r="NNB75" s="61"/>
      <c r="NNC75" s="62"/>
      <c r="NND75" s="63"/>
      <c r="NNE75" s="56"/>
      <c r="NNF75" s="69"/>
      <c r="NNG75" s="58"/>
      <c r="NNH75" s="59"/>
      <c r="NNI75" s="60"/>
      <c r="NNJ75" s="61"/>
      <c r="NNK75" s="62"/>
      <c r="NNL75" s="63"/>
      <c r="NNM75" s="56"/>
      <c r="NNN75" s="69"/>
      <c r="NNO75" s="58"/>
      <c r="NNP75" s="59"/>
      <c r="NNQ75" s="60"/>
      <c r="NNR75" s="61"/>
      <c r="NNS75" s="62"/>
      <c r="NNT75" s="63"/>
      <c r="NNU75" s="56"/>
      <c r="NNV75" s="69"/>
      <c r="NNW75" s="58"/>
      <c r="NNX75" s="59"/>
      <c r="NNY75" s="60"/>
      <c r="NNZ75" s="61"/>
      <c r="NOA75" s="62"/>
      <c r="NOB75" s="63"/>
      <c r="NOC75" s="56"/>
      <c r="NOD75" s="69"/>
      <c r="NOE75" s="58"/>
      <c r="NOF75" s="59"/>
      <c r="NOG75" s="60"/>
      <c r="NOH75" s="61"/>
      <c r="NOI75" s="62"/>
      <c r="NOJ75" s="63"/>
      <c r="NOK75" s="56"/>
      <c r="NOL75" s="69"/>
      <c r="NOM75" s="58"/>
      <c r="NON75" s="59"/>
      <c r="NOO75" s="60"/>
      <c r="NOP75" s="61"/>
      <c r="NOQ75" s="62"/>
      <c r="NOR75" s="63"/>
      <c r="NOS75" s="56"/>
      <c r="NOT75" s="69"/>
      <c r="NOU75" s="58"/>
      <c r="NOV75" s="59"/>
      <c r="NOW75" s="60"/>
      <c r="NOX75" s="61"/>
      <c r="NOY75" s="62"/>
      <c r="NOZ75" s="63"/>
      <c r="NPA75" s="56"/>
      <c r="NPB75" s="69"/>
      <c r="NPC75" s="58"/>
      <c r="NPD75" s="59"/>
      <c r="NPE75" s="60"/>
      <c r="NPF75" s="61"/>
      <c r="NPG75" s="62"/>
      <c r="NPH75" s="63"/>
      <c r="NPI75" s="56"/>
      <c r="NPJ75" s="69"/>
      <c r="NPK75" s="58"/>
      <c r="NPL75" s="59"/>
      <c r="NPM75" s="60"/>
      <c r="NPN75" s="61"/>
      <c r="NPO75" s="62"/>
      <c r="NPP75" s="63"/>
      <c r="NPQ75" s="56"/>
      <c r="NPR75" s="69"/>
      <c r="NPS75" s="58"/>
      <c r="NPT75" s="59"/>
      <c r="NPU75" s="60"/>
      <c r="NPV75" s="61"/>
      <c r="NPW75" s="62"/>
      <c r="NPX75" s="63"/>
      <c r="NPY75" s="56"/>
      <c r="NPZ75" s="69"/>
      <c r="NQA75" s="58"/>
      <c r="NQB75" s="59"/>
      <c r="NQC75" s="60"/>
      <c r="NQD75" s="61"/>
      <c r="NQE75" s="62"/>
      <c r="NQF75" s="63"/>
      <c r="NQG75" s="56"/>
      <c r="NQH75" s="69"/>
      <c r="NQI75" s="58"/>
      <c r="NQJ75" s="59"/>
      <c r="NQK75" s="60"/>
      <c r="NQL75" s="61"/>
      <c r="NQM75" s="62"/>
      <c r="NQN75" s="63"/>
      <c r="NQO75" s="56"/>
      <c r="NQP75" s="69"/>
      <c r="NQQ75" s="58"/>
      <c r="NQR75" s="59"/>
      <c r="NQS75" s="60"/>
      <c r="NQT75" s="61"/>
      <c r="NQU75" s="62"/>
      <c r="NQV75" s="63"/>
      <c r="NQW75" s="56"/>
      <c r="NQX75" s="69"/>
      <c r="NQY75" s="58"/>
      <c r="NQZ75" s="59"/>
      <c r="NRA75" s="60"/>
      <c r="NRB75" s="61"/>
      <c r="NRC75" s="62"/>
      <c r="NRD75" s="63"/>
      <c r="NRE75" s="56"/>
      <c r="NRF75" s="69"/>
      <c r="NRG75" s="58"/>
      <c r="NRH75" s="59"/>
      <c r="NRI75" s="60"/>
      <c r="NRJ75" s="61"/>
      <c r="NRK75" s="62"/>
      <c r="NRL75" s="63"/>
      <c r="NRM75" s="56"/>
      <c r="NRN75" s="69"/>
      <c r="NRO75" s="58"/>
      <c r="NRP75" s="59"/>
      <c r="NRQ75" s="60"/>
      <c r="NRR75" s="61"/>
      <c r="NRS75" s="62"/>
      <c r="NRT75" s="63"/>
      <c r="NRU75" s="56"/>
      <c r="NRV75" s="69"/>
      <c r="NRW75" s="58"/>
      <c r="NRX75" s="59"/>
      <c r="NRY75" s="60"/>
      <c r="NRZ75" s="61"/>
      <c r="NSA75" s="62"/>
      <c r="NSB75" s="63"/>
      <c r="NSC75" s="56"/>
      <c r="NSD75" s="69"/>
      <c r="NSE75" s="58"/>
      <c r="NSF75" s="59"/>
      <c r="NSG75" s="60"/>
      <c r="NSH75" s="61"/>
      <c r="NSI75" s="62"/>
      <c r="NSJ75" s="63"/>
      <c r="NSK75" s="56"/>
      <c r="NSL75" s="69"/>
      <c r="NSM75" s="58"/>
      <c r="NSN75" s="59"/>
      <c r="NSO75" s="60"/>
      <c r="NSP75" s="61"/>
      <c r="NSQ75" s="62"/>
      <c r="NSR75" s="63"/>
      <c r="NSS75" s="56"/>
      <c r="NST75" s="69"/>
      <c r="NSU75" s="58"/>
      <c r="NSV75" s="59"/>
      <c r="NSW75" s="60"/>
      <c r="NSX75" s="61"/>
      <c r="NSY75" s="62"/>
      <c r="NSZ75" s="63"/>
      <c r="NTA75" s="56"/>
      <c r="NTB75" s="69"/>
      <c r="NTC75" s="58"/>
      <c r="NTD75" s="59"/>
      <c r="NTE75" s="60"/>
      <c r="NTF75" s="61"/>
      <c r="NTG75" s="62"/>
      <c r="NTH75" s="63"/>
      <c r="NTI75" s="56"/>
      <c r="NTJ75" s="69"/>
      <c r="NTK75" s="58"/>
      <c r="NTL75" s="59"/>
      <c r="NTM75" s="60"/>
      <c r="NTN75" s="61"/>
      <c r="NTO75" s="62"/>
      <c r="NTP75" s="63"/>
      <c r="NTQ75" s="56"/>
      <c r="NTR75" s="69"/>
      <c r="NTS75" s="58"/>
      <c r="NTT75" s="59"/>
      <c r="NTU75" s="60"/>
      <c r="NTV75" s="61"/>
      <c r="NTW75" s="62"/>
      <c r="NTX75" s="63"/>
      <c r="NTY75" s="56"/>
      <c r="NTZ75" s="69"/>
      <c r="NUA75" s="58"/>
      <c r="NUB75" s="59"/>
      <c r="NUC75" s="60"/>
      <c r="NUD75" s="61"/>
      <c r="NUE75" s="62"/>
      <c r="NUF75" s="63"/>
      <c r="NUG75" s="56"/>
      <c r="NUH75" s="69"/>
      <c r="NUI75" s="58"/>
      <c r="NUJ75" s="59"/>
      <c r="NUK75" s="60"/>
      <c r="NUL75" s="61"/>
      <c r="NUM75" s="62"/>
      <c r="NUN75" s="63"/>
      <c r="NUO75" s="56"/>
      <c r="NUP75" s="69"/>
      <c r="NUQ75" s="58"/>
      <c r="NUR75" s="59"/>
      <c r="NUS75" s="60"/>
      <c r="NUT75" s="61"/>
      <c r="NUU75" s="62"/>
      <c r="NUV75" s="63"/>
      <c r="NUW75" s="56"/>
      <c r="NUX75" s="69"/>
      <c r="NUY75" s="58"/>
      <c r="NUZ75" s="59"/>
      <c r="NVA75" s="60"/>
      <c r="NVB75" s="61"/>
      <c r="NVC75" s="62"/>
      <c r="NVD75" s="63"/>
      <c r="NVE75" s="56"/>
      <c r="NVF75" s="69"/>
      <c r="NVG75" s="58"/>
      <c r="NVH75" s="59"/>
      <c r="NVI75" s="60"/>
      <c r="NVJ75" s="61"/>
      <c r="NVK75" s="62"/>
      <c r="NVL75" s="63"/>
      <c r="NVM75" s="56"/>
      <c r="NVN75" s="69"/>
      <c r="NVO75" s="58"/>
      <c r="NVP75" s="59"/>
      <c r="NVQ75" s="60"/>
      <c r="NVR75" s="61"/>
      <c r="NVS75" s="62"/>
      <c r="NVT75" s="63"/>
      <c r="NVU75" s="56"/>
      <c r="NVV75" s="69"/>
      <c r="NVW75" s="58"/>
      <c r="NVX75" s="59"/>
      <c r="NVY75" s="60"/>
      <c r="NVZ75" s="61"/>
      <c r="NWA75" s="62"/>
      <c r="NWB75" s="63"/>
      <c r="NWC75" s="56"/>
      <c r="NWD75" s="69"/>
      <c r="NWE75" s="58"/>
      <c r="NWF75" s="59"/>
      <c r="NWG75" s="60"/>
      <c r="NWH75" s="61"/>
      <c r="NWI75" s="62"/>
      <c r="NWJ75" s="63"/>
      <c r="NWK75" s="56"/>
      <c r="NWL75" s="69"/>
      <c r="NWM75" s="58"/>
      <c r="NWN75" s="59"/>
      <c r="NWO75" s="60"/>
      <c r="NWP75" s="61"/>
      <c r="NWQ75" s="62"/>
      <c r="NWR75" s="63"/>
      <c r="NWS75" s="56"/>
      <c r="NWT75" s="69"/>
      <c r="NWU75" s="58"/>
      <c r="NWV75" s="59"/>
      <c r="NWW75" s="60"/>
      <c r="NWX75" s="61"/>
      <c r="NWY75" s="62"/>
      <c r="NWZ75" s="63"/>
      <c r="NXA75" s="56"/>
      <c r="NXB75" s="69"/>
      <c r="NXC75" s="58"/>
      <c r="NXD75" s="59"/>
      <c r="NXE75" s="60"/>
      <c r="NXF75" s="61"/>
      <c r="NXG75" s="62"/>
      <c r="NXH75" s="63"/>
      <c r="NXI75" s="56"/>
      <c r="NXJ75" s="69"/>
      <c r="NXK75" s="58"/>
      <c r="NXL75" s="59"/>
      <c r="NXM75" s="60"/>
      <c r="NXN75" s="61"/>
      <c r="NXO75" s="62"/>
      <c r="NXP75" s="63"/>
      <c r="NXQ75" s="56"/>
      <c r="NXR75" s="69"/>
      <c r="NXS75" s="58"/>
      <c r="NXT75" s="59"/>
      <c r="NXU75" s="60"/>
      <c r="NXV75" s="61"/>
      <c r="NXW75" s="62"/>
      <c r="NXX75" s="63"/>
      <c r="NXY75" s="56"/>
      <c r="NXZ75" s="69"/>
      <c r="NYA75" s="58"/>
      <c r="NYB75" s="59"/>
      <c r="NYC75" s="60"/>
      <c r="NYD75" s="61"/>
      <c r="NYE75" s="62"/>
      <c r="NYF75" s="63"/>
      <c r="NYG75" s="56"/>
      <c r="NYH75" s="69"/>
      <c r="NYI75" s="58"/>
      <c r="NYJ75" s="59"/>
      <c r="NYK75" s="60"/>
      <c r="NYL75" s="61"/>
      <c r="NYM75" s="62"/>
      <c r="NYN75" s="63"/>
      <c r="NYO75" s="56"/>
      <c r="NYP75" s="69"/>
      <c r="NYQ75" s="58"/>
      <c r="NYR75" s="59"/>
      <c r="NYS75" s="60"/>
      <c r="NYT75" s="61"/>
      <c r="NYU75" s="62"/>
      <c r="NYV75" s="63"/>
      <c r="NYW75" s="56"/>
      <c r="NYX75" s="69"/>
      <c r="NYY75" s="58"/>
      <c r="NYZ75" s="59"/>
      <c r="NZA75" s="60"/>
      <c r="NZB75" s="61"/>
      <c r="NZC75" s="62"/>
      <c r="NZD75" s="63"/>
      <c r="NZE75" s="56"/>
      <c r="NZF75" s="69"/>
      <c r="NZG75" s="58"/>
      <c r="NZH75" s="59"/>
      <c r="NZI75" s="60"/>
      <c r="NZJ75" s="61"/>
      <c r="NZK75" s="62"/>
      <c r="NZL75" s="63"/>
      <c r="NZM75" s="56"/>
      <c r="NZN75" s="69"/>
      <c r="NZO75" s="58"/>
      <c r="NZP75" s="59"/>
      <c r="NZQ75" s="60"/>
      <c r="NZR75" s="61"/>
      <c r="NZS75" s="62"/>
      <c r="NZT75" s="63"/>
      <c r="NZU75" s="56"/>
      <c r="NZV75" s="69"/>
      <c r="NZW75" s="58"/>
      <c r="NZX75" s="59"/>
      <c r="NZY75" s="60"/>
      <c r="NZZ75" s="61"/>
      <c r="OAA75" s="62"/>
      <c r="OAB75" s="63"/>
      <c r="OAC75" s="56"/>
      <c r="OAD75" s="69"/>
      <c r="OAE75" s="58"/>
      <c r="OAF75" s="59"/>
      <c r="OAG75" s="60"/>
      <c r="OAH75" s="61"/>
      <c r="OAI75" s="62"/>
      <c r="OAJ75" s="63"/>
      <c r="OAK75" s="56"/>
      <c r="OAL75" s="69"/>
      <c r="OAM75" s="58"/>
      <c r="OAN75" s="59"/>
      <c r="OAO75" s="60"/>
      <c r="OAP75" s="61"/>
      <c r="OAQ75" s="62"/>
      <c r="OAR75" s="63"/>
      <c r="OAS75" s="56"/>
      <c r="OAT75" s="69"/>
      <c r="OAU75" s="58"/>
      <c r="OAV75" s="59"/>
      <c r="OAW75" s="60"/>
      <c r="OAX75" s="61"/>
      <c r="OAY75" s="62"/>
      <c r="OAZ75" s="63"/>
      <c r="OBA75" s="56"/>
      <c r="OBB75" s="69"/>
      <c r="OBC75" s="58"/>
      <c r="OBD75" s="59"/>
      <c r="OBE75" s="60"/>
      <c r="OBF75" s="61"/>
      <c r="OBG75" s="62"/>
      <c r="OBH75" s="63"/>
      <c r="OBI75" s="56"/>
      <c r="OBJ75" s="69"/>
      <c r="OBK75" s="58"/>
      <c r="OBL75" s="59"/>
      <c r="OBM75" s="60"/>
      <c r="OBN75" s="61"/>
      <c r="OBO75" s="62"/>
      <c r="OBP75" s="63"/>
      <c r="OBQ75" s="56"/>
      <c r="OBR75" s="69"/>
      <c r="OBS75" s="58"/>
      <c r="OBT75" s="59"/>
      <c r="OBU75" s="60"/>
      <c r="OBV75" s="61"/>
      <c r="OBW75" s="62"/>
      <c r="OBX75" s="63"/>
      <c r="OBY75" s="56"/>
      <c r="OBZ75" s="69"/>
      <c r="OCA75" s="58"/>
      <c r="OCB75" s="59"/>
      <c r="OCC75" s="60"/>
      <c r="OCD75" s="61"/>
      <c r="OCE75" s="62"/>
      <c r="OCF75" s="63"/>
      <c r="OCG75" s="56"/>
      <c r="OCH75" s="69"/>
      <c r="OCI75" s="58"/>
      <c r="OCJ75" s="59"/>
      <c r="OCK75" s="60"/>
      <c r="OCL75" s="61"/>
      <c r="OCM75" s="62"/>
      <c r="OCN75" s="63"/>
      <c r="OCO75" s="56"/>
      <c r="OCP75" s="69"/>
      <c r="OCQ75" s="58"/>
      <c r="OCR75" s="59"/>
      <c r="OCS75" s="60"/>
      <c r="OCT75" s="61"/>
      <c r="OCU75" s="62"/>
      <c r="OCV75" s="63"/>
      <c r="OCW75" s="56"/>
      <c r="OCX75" s="69"/>
      <c r="OCY75" s="58"/>
      <c r="OCZ75" s="59"/>
      <c r="ODA75" s="60"/>
      <c r="ODB75" s="61"/>
      <c r="ODC75" s="62"/>
      <c r="ODD75" s="63"/>
      <c r="ODE75" s="56"/>
      <c r="ODF75" s="69"/>
      <c r="ODG75" s="58"/>
      <c r="ODH75" s="59"/>
      <c r="ODI75" s="60"/>
      <c r="ODJ75" s="61"/>
      <c r="ODK75" s="62"/>
      <c r="ODL75" s="63"/>
      <c r="ODM75" s="56"/>
      <c r="ODN75" s="69"/>
      <c r="ODO75" s="58"/>
      <c r="ODP75" s="59"/>
      <c r="ODQ75" s="60"/>
      <c r="ODR75" s="61"/>
      <c r="ODS75" s="62"/>
      <c r="ODT75" s="63"/>
      <c r="ODU75" s="56"/>
      <c r="ODV75" s="69"/>
      <c r="ODW75" s="58"/>
      <c r="ODX75" s="59"/>
      <c r="ODY75" s="60"/>
      <c r="ODZ75" s="61"/>
      <c r="OEA75" s="62"/>
      <c r="OEB75" s="63"/>
      <c r="OEC75" s="56"/>
      <c r="OED75" s="69"/>
      <c r="OEE75" s="58"/>
      <c r="OEF75" s="59"/>
      <c r="OEG75" s="60"/>
      <c r="OEH75" s="61"/>
      <c r="OEI75" s="62"/>
      <c r="OEJ75" s="63"/>
      <c r="OEK75" s="56"/>
      <c r="OEL75" s="69"/>
      <c r="OEM75" s="58"/>
      <c r="OEN75" s="59"/>
      <c r="OEO75" s="60"/>
      <c r="OEP75" s="61"/>
      <c r="OEQ75" s="62"/>
      <c r="OER75" s="63"/>
      <c r="OES75" s="56"/>
      <c r="OET75" s="69"/>
      <c r="OEU75" s="58"/>
      <c r="OEV75" s="59"/>
      <c r="OEW75" s="60"/>
      <c r="OEX75" s="61"/>
      <c r="OEY75" s="62"/>
      <c r="OEZ75" s="63"/>
      <c r="OFA75" s="56"/>
      <c r="OFB75" s="69"/>
      <c r="OFC75" s="58"/>
      <c r="OFD75" s="59"/>
      <c r="OFE75" s="60"/>
      <c r="OFF75" s="61"/>
      <c r="OFG75" s="62"/>
      <c r="OFH75" s="63"/>
      <c r="OFI75" s="56"/>
      <c r="OFJ75" s="69"/>
      <c r="OFK75" s="58"/>
      <c r="OFL75" s="59"/>
      <c r="OFM75" s="60"/>
      <c r="OFN75" s="61"/>
      <c r="OFO75" s="62"/>
      <c r="OFP75" s="63"/>
      <c r="OFQ75" s="56"/>
      <c r="OFR75" s="69"/>
      <c r="OFS75" s="58"/>
      <c r="OFT75" s="59"/>
      <c r="OFU75" s="60"/>
      <c r="OFV75" s="61"/>
      <c r="OFW75" s="62"/>
      <c r="OFX75" s="63"/>
      <c r="OFY75" s="56"/>
      <c r="OFZ75" s="69"/>
      <c r="OGA75" s="58"/>
      <c r="OGB75" s="59"/>
      <c r="OGC75" s="60"/>
      <c r="OGD75" s="61"/>
      <c r="OGE75" s="62"/>
      <c r="OGF75" s="63"/>
      <c r="OGG75" s="56"/>
      <c r="OGH75" s="69"/>
      <c r="OGI75" s="58"/>
      <c r="OGJ75" s="59"/>
      <c r="OGK75" s="60"/>
      <c r="OGL75" s="61"/>
      <c r="OGM75" s="62"/>
      <c r="OGN75" s="63"/>
      <c r="OGO75" s="56"/>
      <c r="OGP75" s="69"/>
      <c r="OGQ75" s="58"/>
      <c r="OGR75" s="59"/>
      <c r="OGS75" s="60"/>
      <c r="OGT75" s="61"/>
      <c r="OGU75" s="62"/>
      <c r="OGV75" s="63"/>
      <c r="OGW75" s="56"/>
      <c r="OGX75" s="69"/>
      <c r="OGY75" s="58"/>
      <c r="OGZ75" s="59"/>
      <c r="OHA75" s="60"/>
      <c r="OHB75" s="61"/>
      <c r="OHC75" s="62"/>
      <c r="OHD75" s="63"/>
      <c r="OHE75" s="56"/>
      <c r="OHF75" s="69"/>
      <c r="OHG75" s="58"/>
      <c r="OHH75" s="59"/>
      <c r="OHI75" s="60"/>
      <c r="OHJ75" s="61"/>
      <c r="OHK75" s="62"/>
      <c r="OHL75" s="63"/>
      <c r="OHM75" s="56"/>
      <c r="OHN75" s="69"/>
      <c r="OHO75" s="58"/>
      <c r="OHP75" s="59"/>
      <c r="OHQ75" s="60"/>
      <c r="OHR75" s="61"/>
      <c r="OHS75" s="62"/>
      <c r="OHT75" s="63"/>
      <c r="OHU75" s="56"/>
      <c r="OHV75" s="69"/>
      <c r="OHW75" s="58"/>
      <c r="OHX75" s="59"/>
      <c r="OHY75" s="60"/>
      <c r="OHZ75" s="61"/>
      <c r="OIA75" s="62"/>
      <c r="OIB75" s="63"/>
      <c r="OIC75" s="56"/>
      <c r="OID75" s="69"/>
      <c r="OIE75" s="58"/>
      <c r="OIF75" s="59"/>
      <c r="OIG75" s="60"/>
      <c r="OIH75" s="61"/>
      <c r="OII75" s="62"/>
      <c r="OIJ75" s="63"/>
      <c r="OIK75" s="56"/>
      <c r="OIL75" s="69"/>
      <c r="OIM75" s="58"/>
      <c r="OIN75" s="59"/>
      <c r="OIO75" s="60"/>
      <c r="OIP75" s="61"/>
      <c r="OIQ75" s="62"/>
      <c r="OIR75" s="63"/>
      <c r="OIS75" s="56"/>
      <c r="OIT75" s="69"/>
      <c r="OIU75" s="58"/>
      <c r="OIV75" s="59"/>
      <c r="OIW75" s="60"/>
      <c r="OIX75" s="61"/>
      <c r="OIY75" s="62"/>
      <c r="OIZ75" s="63"/>
      <c r="OJA75" s="56"/>
      <c r="OJB75" s="69"/>
      <c r="OJC75" s="58"/>
      <c r="OJD75" s="59"/>
      <c r="OJE75" s="60"/>
      <c r="OJF75" s="61"/>
      <c r="OJG75" s="62"/>
      <c r="OJH75" s="63"/>
      <c r="OJI75" s="56"/>
      <c r="OJJ75" s="69"/>
      <c r="OJK75" s="58"/>
      <c r="OJL75" s="59"/>
      <c r="OJM75" s="60"/>
      <c r="OJN75" s="61"/>
      <c r="OJO75" s="62"/>
      <c r="OJP75" s="63"/>
      <c r="OJQ75" s="56"/>
      <c r="OJR75" s="69"/>
      <c r="OJS75" s="58"/>
      <c r="OJT75" s="59"/>
      <c r="OJU75" s="60"/>
      <c r="OJV75" s="61"/>
      <c r="OJW75" s="62"/>
      <c r="OJX75" s="63"/>
      <c r="OJY75" s="56"/>
      <c r="OJZ75" s="69"/>
      <c r="OKA75" s="58"/>
      <c r="OKB75" s="59"/>
      <c r="OKC75" s="60"/>
      <c r="OKD75" s="61"/>
      <c r="OKE75" s="62"/>
      <c r="OKF75" s="63"/>
      <c r="OKG75" s="56"/>
      <c r="OKH75" s="69"/>
      <c r="OKI75" s="58"/>
      <c r="OKJ75" s="59"/>
      <c r="OKK75" s="60"/>
      <c r="OKL75" s="61"/>
      <c r="OKM75" s="62"/>
      <c r="OKN75" s="63"/>
      <c r="OKO75" s="56"/>
      <c r="OKP75" s="69"/>
      <c r="OKQ75" s="58"/>
      <c r="OKR75" s="59"/>
      <c r="OKS75" s="60"/>
      <c r="OKT75" s="61"/>
      <c r="OKU75" s="62"/>
      <c r="OKV75" s="63"/>
      <c r="OKW75" s="56"/>
      <c r="OKX75" s="69"/>
      <c r="OKY75" s="58"/>
      <c r="OKZ75" s="59"/>
      <c r="OLA75" s="60"/>
      <c r="OLB75" s="61"/>
      <c r="OLC75" s="62"/>
      <c r="OLD75" s="63"/>
      <c r="OLE75" s="56"/>
      <c r="OLF75" s="69"/>
      <c r="OLG75" s="58"/>
      <c r="OLH75" s="59"/>
      <c r="OLI75" s="60"/>
      <c r="OLJ75" s="61"/>
      <c r="OLK75" s="62"/>
      <c r="OLL75" s="63"/>
      <c r="OLM75" s="56"/>
      <c r="OLN75" s="69"/>
      <c r="OLO75" s="58"/>
      <c r="OLP75" s="59"/>
      <c r="OLQ75" s="60"/>
      <c r="OLR75" s="61"/>
      <c r="OLS75" s="62"/>
      <c r="OLT75" s="63"/>
      <c r="OLU75" s="56"/>
      <c r="OLV75" s="69"/>
      <c r="OLW75" s="58"/>
      <c r="OLX75" s="59"/>
      <c r="OLY75" s="60"/>
      <c r="OLZ75" s="61"/>
      <c r="OMA75" s="62"/>
      <c r="OMB75" s="63"/>
      <c r="OMC75" s="56"/>
      <c r="OMD75" s="69"/>
      <c r="OME75" s="58"/>
      <c r="OMF75" s="59"/>
      <c r="OMG75" s="60"/>
      <c r="OMH75" s="61"/>
      <c r="OMI75" s="62"/>
      <c r="OMJ75" s="63"/>
      <c r="OMK75" s="56"/>
      <c r="OML75" s="69"/>
      <c r="OMM75" s="58"/>
      <c r="OMN75" s="59"/>
      <c r="OMO75" s="60"/>
      <c r="OMP75" s="61"/>
      <c r="OMQ75" s="62"/>
      <c r="OMR75" s="63"/>
      <c r="OMS75" s="56"/>
      <c r="OMT75" s="69"/>
      <c r="OMU75" s="58"/>
      <c r="OMV75" s="59"/>
      <c r="OMW75" s="60"/>
      <c r="OMX75" s="61"/>
      <c r="OMY75" s="62"/>
      <c r="OMZ75" s="63"/>
      <c r="ONA75" s="56"/>
      <c r="ONB75" s="69"/>
      <c r="ONC75" s="58"/>
      <c r="OND75" s="59"/>
      <c r="ONE75" s="60"/>
      <c r="ONF75" s="61"/>
      <c r="ONG75" s="62"/>
      <c r="ONH75" s="63"/>
      <c r="ONI75" s="56"/>
      <c r="ONJ75" s="69"/>
      <c r="ONK75" s="58"/>
      <c r="ONL75" s="59"/>
      <c r="ONM75" s="60"/>
      <c r="ONN75" s="61"/>
      <c r="ONO75" s="62"/>
      <c r="ONP75" s="63"/>
      <c r="ONQ75" s="56"/>
      <c r="ONR75" s="69"/>
      <c r="ONS75" s="58"/>
      <c r="ONT75" s="59"/>
      <c r="ONU75" s="60"/>
      <c r="ONV75" s="61"/>
      <c r="ONW75" s="62"/>
      <c r="ONX75" s="63"/>
      <c r="ONY75" s="56"/>
      <c r="ONZ75" s="69"/>
      <c r="OOA75" s="58"/>
      <c r="OOB75" s="59"/>
      <c r="OOC75" s="60"/>
      <c r="OOD75" s="61"/>
      <c r="OOE75" s="62"/>
      <c r="OOF75" s="63"/>
      <c r="OOG75" s="56"/>
      <c r="OOH75" s="69"/>
      <c r="OOI75" s="58"/>
      <c r="OOJ75" s="59"/>
      <c r="OOK75" s="60"/>
      <c r="OOL75" s="61"/>
      <c r="OOM75" s="62"/>
      <c r="OON75" s="63"/>
      <c r="OOO75" s="56"/>
      <c r="OOP75" s="69"/>
      <c r="OOQ75" s="58"/>
      <c r="OOR75" s="59"/>
      <c r="OOS75" s="60"/>
      <c r="OOT75" s="61"/>
      <c r="OOU75" s="62"/>
      <c r="OOV75" s="63"/>
      <c r="OOW75" s="56"/>
      <c r="OOX75" s="69"/>
      <c r="OOY75" s="58"/>
      <c r="OOZ75" s="59"/>
      <c r="OPA75" s="60"/>
      <c r="OPB75" s="61"/>
      <c r="OPC75" s="62"/>
      <c r="OPD75" s="63"/>
      <c r="OPE75" s="56"/>
      <c r="OPF75" s="69"/>
      <c r="OPG75" s="58"/>
      <c r="OPH75" s="59"/>
      <c r="OPI75" s="60"/>
      <c r="OPJ75" s="61"/>
      <c r="OPK75" s="62"/>
      <c r="OPL75" s="63"/>
      <c r="OPM75" s="56"/>
      <c r="OPN75" s="69"/>
      <c r="OPO75" s="58"/>
      <c r="OPP75" s="59"/>
      <c r="OPQ75" s="60"/>
      <c r="OPR75" s="61"/>
      <c r="OPS75" s="62"/>
      <c r="OPT75" s="63"/>
      <c r="OPU75" s="56"/>
      <c r="OPV75" s="69"/>
      <c r="OPW75" s="58"/>
      <c r="OPX75" s="59"/>
      <c r="OPY75" s="60"/>
      <c r="OPZ75" s="61"/>
      <c r="OQA75" s="62"/>
      <c r="OQB75" s="63"/>
      <c r="OQC75" s="56"/>
      <c r="OQD75" s="69"/>
      <c r="OQE75" s="58"/>
      <c r="OQF75" s="59"/>
      <c r="OQG75" s="60"/>
      <c r="OQH75" s="61"/>
      <c r="OQI75" s="62"/>
      <c r="OQJ75" s="63"/>
      <c r="OQK75" s="56"/>
      <c r="OQL75" s="69"/>
      <c r="OQM75" s="58"/>
      <c r="OQN75" s="59"/>
      <c r="OQO75" s="60"/>
      <c r="OQP75" s="61"/>
      <c r="OQQ75" s="62"/>
      <c r="OQR75" s="63"/>
      <c r="OQS75" s="56"/>
      <c r="OQT75" s="69"/>
      <c r="OQU75" s="58"/>
      <c r="OQV75" s="59"/>
      <c r="OQW75" s="60"/>
      <c r="OQX75" s="61"/>
      <c r="OQY75" s="62"/>
      <c r="OQZ75" s="63"/>
      <c r="ORA75" s="56"/>
      <c r="ORB75" s="69"/>
      <c r="ORC75" s="58"/>
      <c r="ORD75" s="59"/>
      <c r="ORE75" s="60"/>
      <c r="ORF75" s="61"/>
      <c r="ORG75" s="62"/>
      <c r="ORH75" s="63"/>
      <c r="ORI75" s="56"/>
      <c r="ORJ75" s="69"/>
      <c r="ORK75" s="58"/>
      <c r="ORL75" s="59"/>
      <c r="ORM75" s="60"/>
      <c r="ORN75" s="61"/>
      <c r="ORO75" s="62"/>
      <c r="ORP75" s="63"/>
      <c r="ORQ75" s="56"/>
      <c r="ORR75" s="69"/>
      <c r="ORS75" s="58"/>
      <c r="ORT75" s="59"/>
      <c r="ORU75" s="60"/>
      <c r="ORV75" s="61"/>
      <c r="ORW75" s="62"/>
      <c r="ORX75" s="63"/>
      <c r="ORY75" s="56"/>
      <c r="ORZ75" s="69"/>
      <c r="OSA75" s="58"/>
      <c r="OSB75" s="59"/>
      <c r="OSC75" s="60"/>
      <c r="OSD75" s="61"/>
      <c r="OSE75" s="62"/>
      <c r="OSF75" s="63"/>
      <c r="OSG75" s="56"/>
      <c r="OSH75" s="69"/>
      <c r="OSI75" s="58"/>
      <c r="OSJ75" s="59"/>
      <c r="OSK75" s="60"/>
      <c r="OSL75" s="61"/>
      <c r="OSM75" s="62"/>
      <c r="OSN75" s="63"/>
      <c r="OSO75" s="56"/>
      <c r="OSP75" s="69"/>
      <c r="OSQ75" s="58"/>
      <c r="OSR75" s="59"/>
      <c r="OSS75" s="60"/>
      <c r="OST75" s="61"/>
      <c r="OSU75" s="62"/>
      <c r="OSV75" s="63"/>
      <c r="OSW75" s="56"/>
      <c r="OSX75" s="69"/>
      <c r="OSY75" s="58"/>
      <c r="OSZ75" s="59"/>
      <c r="OTA75" s="60"/>
      <c r="OTB75" s="61"/>
      <c r="OTC75" s="62"/>
      <c r="OTD75" s="63"/>
      <c r="OTE75" s="56"/>
      <c r="OTF75" s="69"/>
      <c r="OTG75" s="58"/>
      <c r="OTH75" s="59"/>
      <c r="OTI75" s="60"/>
      <c r="OTJ75" s="61"/>
      <c r="OTK75" s="62"/>
      <c r="OTL75" s="63"/>
      <c r="OTM75" s="56"/>
      <c r="OTN75" s="69"/>
      <c r="OTO75" s="58"/>
      <c r="OTP75" s="59"/>
      <c r="OTQ75" s="60"/>
      <c r="OTR75" s="61"/>
      <c r="OTS75" s="62"/>
      <c r="OTT75" s="63"/>
      <c r="OTU75" s="56"/>
      <c r="OTV75" s="69"/>
      <c r="OTW75" s="58"/>
      <c r="OTX75" s="59"/>
      <c r="OTY75" s="60"/>
      <c r="OTZ75" s="61"/>
      <c r="OUA75" s="62"/>
      <c r="OUB75" s="63"/>
      <c r="OUC75" s="56"/>
      <c r="OUD75" s="69"/>
      <c r="OUE75" s="58"/>
      <c r="OUF75" s="59"/>
      <c r="OUG75" s="60"/>
      <c r="OUH75" s="61"/>
      <c r="OUI75" s="62"/>
      <c r="OUJ75" s="63"/>
      <c r="OUK75" s="56"/>
      <c r="OUL75" s="69"/>
      <c r="OUM75" s="58"/>
      <c r="OUN75" s="59"/>
      <c r="OUO75" s="60"/>
      <c r="OUP75" s="61"/>
      <c r="OUQ75" s="62"/>
      <c r="OUR75" s="63"/>
      <c r="OUS75" s="56"/>
      <c r="OUT75" s="69"/>
      <c r="OUU75" s="58"/>
      <c r="OUV75" s="59"/>
      <c r="OUW75" s="60"/>
      <c r="OUX75" s="61"/>
      <c r="OUY75" s="62"/>
      <c r="OUZ75" s="63"/>
      <c r="OVA75" s="56"/>
      <c r="OVB75" s="69"/>
      <c r="OVC75" s="58"/>
      <c r="OVD75" s="59"/>
      <c r="OVE75" s="60"/>
      <c r="OVF75" s="61"/>
      <c r="OVG75" s="62"/>
      <c r="OVH75" s="63"/>
      <c r="OVI75" s="56"/>
      <c r="OVJ75" s="69"/>
      <c r="OVK75" s="58"/>
      <c r="OVL75" s="59"/>
      <c r="OVM75" s="60"/>
      <c r="OVN75" s="61"/>
      <c r="OVO75" s="62"/>
      <c r="OVP75" s="63"/>
      <c r="OVQ75" s="56"/>
      <c r="OVR75" s="69"/>
      <c r="OVS75" s="58"/>
      <c r="OVT75" s="59"/>
      <c r="OVU75" s="60"/>
      <c r="OVV75" s="61"/>
      <c r="OVW75" s="62"/>
      <c r="OVX75" s="63"/>
      <c r="OVY75" s="56"/>
      <c r="OVZ75" s="69"/>
      <c r="OWA75" s="58"/>
      <c r="OWB75" s="59"/>
      <c r="OWC75" s="60"/>
      <c r="OWD75" s="61"/>
      <c r="OWE75" s="62"/>
      <c r="OWF75" s="63"/>
      <c r="OWG75" s="56"/>
      <c r="OWH75" s="69"/>
      <c r="OWI75" s="58"/>
      <c r="OWJ75" s="59"/>
      <c r="OWK75" s="60"/>
      <c r="OWL75" s="61"/>
      <c r="OWM75" s="62"/>
      <c r="OWN75" s="63"/>
      <c r="OWO75" s="56"/>
      <c r="OWP75" s="69"/>
      <c r="OWQ75" s="58"/>
      <c r="OWR75" s="59"/>
      <c r="OWS75" s="60"/>
      <c r="OWT75" s="61"/>
      <c r="OWU75" s="62"/>
      <c r="OWV75" s="63"/>
      <c r="OWW75" s="56"/>
      <c r="OWX75" s="69"/>
      <c r="OWY75" s="58"/>
      <c r="OWZ75" s="59"/>
      <c r="OXA75" s="60"/>
      <c r="OXB75" s="61"/>
      <c r="OXC75" s="62"/>
      <c r="OXD75" s="63"/>
      <c r="OXE75" s="56"/>
      <c r="OXF75" s="69"/>
      <c r="OXG75" s="58"/>
      <c r="OXH75" s="59"/>
      <c r="OXI75" s="60"/>
      <c r="OXJ75" s="61"/>
      <c r="OXK75" s="62"/>
      <c r="OXL75" s="63"/>
      <c r="OXM75" s="56"/>
      <c r="OXN75" s="69"/>
      <c r="OXO75" s="58"/>
      <c r="OXP75" s="59"/>
      <c r="OXQ75" s="60"/>
      <c r="OXR75" s="61"/>
      <c r="OXS75" s="62"/>
      <c r="OXT75" s="63"/>
      <c r="OXU75" s="56"/>
      <c r="OXV75" s="69"/>
      <c r="OXW75" s="58"/>
      <c r="OXX75" s="59"/>
      <c r="OXY75" s="60"/>
      <c r="OXZ75" s="61"/>
      <c r="OYA75" s="62"/>
      <c r="OYB75" s="63"/>
      <c r="OYC75" s="56"/>
      <c r="OYD75" s="69"/>
      <c r="OYE75" s="58"/>
      <c r="OYF75" s="59"/>
      <c r="OYG75" s="60"/>
      <c r="OYH75" s="61"/>
      <c r="OYI75" s="62"/>
      <c r="OYJ75" s="63"/>
      <c r="OYK75" s="56"/>
      <c r="OYL75" s="69"/>
      <c r="OYM75" s="58"/>
      <c r="OYN75" s="59"/>
      <c r="OYO75" s="60"/>
      <c r="OYP75" s="61"/>
      <c r="OYQ75" s="62"/>
      <c r="OYR75" s="63"/>
      <c r="OYS75" s="56"/>
      <c r="OYT75" s="69"/>
      <c r="OYU75" s="58"/>
      <c r="OYV75" s="59"/>
      <c r="OYW75" s="60"/>
      <c r="OYX75" s="61"/>
      <c r="OYY75" s="62"/>
      <c r="OYZ75" s="63"/>
      <c r="OZA75" s="56"/>
      <c r="OZB75" s="69"/>
      <c r="OZC75" s="58"/>
      <c r="OZD75" s="59"/>
      <c r="OZE75" s="60"/>
      <c r="OZF75" s="61"/>
      <c r="OZG75" s="62"/>
      <c r="OZH75" s="63"/>
      <c r="OZI75" s="56"/>
      <c r="OZJ75" s="69"/>
      <c r="OZK75" s="58"/>
      <c r="OZL75" s="59"/>
      <c r="OZM75" s="60"/>
      <c r="OZN75" s="61"/>
      <c r="OZO75" s="62"/>
      <c r="OZP75" s="63"/>
      <c r="OZQ75" s="56"/>
      <c r="OZR75" s="69"/>
      <c r="OZS75" s="58"/>
      <c r="OZT75" s="59"/>
      <c r="OZU75" s="60"/>
      <c r="OZV75" s="61"/>
      <c r="OZW75" s="62"/>
      <c r="OZX75" s="63"/>
      <c r="OZY75" s="56"/>
      <c r="OZZ75" s="69"/>
      <c r="PAA75" s="58"/>
      <c r="PAB75" s="59"/>
      <c r="PAC75" s="60"/>
      <c r="PAD75" s="61"/>
      <c r="PAE75" s="62"/>
      <c r="PAF75" s="63"/>
      <c r="PAG75" s="56"/>
      <c r="PAH75" s="69"/>
      <c r="PAI75" s="58"/>
      <c r="PAJ75" s="59"/>
      <c r="PAK75" s="60"/>
      <c r="PAL75" s="61"/>
      <c r="PAM75" s="62"/>
      <c r="PAN75" s="63"/>
      <c r="PAO75" s="56"/>
      <c r="PAP75" s="69"/>
      <c r="PAQ75" s="58"/>
      <c r="PAR75" s="59"/>
      <c r="PAS75" s="60"/>
      <c r="PAT75" s="61"/>
      <c r="PAU75" s="62"/>
      <c r="PAV75" s="63"/>
      <c r="PAW75" s="56"/>
      <c r="PAX75" s="69"/>
      <c r="PAY75" s="58"/>
      <c r="PAZ75" s="59"/>
      <c r="PBA75" s="60"/>
      <c r="PBB75" s="61"/>
      <c r="PBC75" s="62"/>
      <c r="PBD75" s="63"/>
      <c r="PBE75" s="56"/>
      <c r="PBF75" s="69"/>
      <c r="PBG75" s="58"/>
      <c r="PBH75" s="59"/>
      <c r="PBI75" s="60"/>
      <c r="PBJ75" s="61"/>
      <c r="PBK75" s="62"/>
      <c r="PBL75" s="63"/>
      <c r="PBM75" s="56"/>
      <c r="PBN75" s="69"/>
      <c r="PBO75" s="58"/>
      <c r="PBP75" s="59"/>
      <c r="PBQ75" s="60"/>
      <c r="PBR75" s="61"/>
      <c r="PBS75" s="62"/>
      <c r="PBT75" s="63"/>
      <c r="PBU75" s="56"/>
      <c r="PBV75" s="69"/>
      <c r="PBW75" s="58"/>
      <c r="PBX75" s="59"/>
      <c r="PBY75" s="60"/>
      <c r="PBZ75" s="61"/>
      <c r="PCA75" s="62"/>
      <c r="PCB75" s="63"/>
      <c r="PCC75" s="56"/>
      <c r="PCD75" s="69"/>
      <c r="PCE75" s="58"/>
      <c r="PCF75" s="59"/>
      <c r="PCG75" s="60"/>
      <c r="PCH75" s="61"/>
      <c r="PCI75" s="62"/>
      <c r="PCJ75" s="63"/>
      <c r="PCK75" s="56"/>
      <c r="PCL75" s="69"/>
      <c r="PCM75" s="58"/>
      <c r="PCN75" s="59"/>
      <c r="PCO75" s="60"/>
      <c r="PCP75" s="61"/>
      <c r="PCQ75" s="62"/>
      <c r="PCR75" s="63"/>
      <c r="PCS75" s="56"/>
      <c r="PCT75" s="69"/>
      <c r="PCU75" s="58"/>
      <c r="PCV75" s="59"/>
      <c r="PCW75" s="60"/>
      <c r="PCX75" s="61"/>
      <c r="PCY75" s="62"/>
      <c r="PCZ75" s="63"/>
      <c r="PDA75" s="56"/>
      <c r="PDB75" s="69"/>
      <c r="PDC75" s="58"/>
      <c r="PDD75" s="59"/>
      <c r="PDE75" s="60"/>
      <c r="PDF75" s="61"/>
      <c r="PDG75" s="62"/>
      <c r="PDH75" s="63"/>
      <c r="PDI75" s="56"/>
      <c r="PDJ75" s="69"/>
      <c r="PDK75" s="58"/>
      <c r="PDL75" s="59"/>
      <c r="PDM75" s="60"/>
      <c r="PDN75" s="61"/>
      <c r="PDO75" s="62"/>
      <c r="PDP75" s="63"/>
      <c r="PDQ75" s="56"/>
      <c r="PDR75" s="69"/>
      <c r="PDS75" s="58"/>
      <c r="PDT75" s="59"/>
      <c r="PDU75" s="60"/>
      <c r="PDV75" s="61"/>
      <c r="PDW75" s="62"/>
      <c r="PDX75" s="63"/>
      <c r="PDY75" s="56"/>
      <c r="PDZ75" s="69"/>
      <c r="PEA75" s="58"/>
      <c r="PEB75" s="59"/>
      <c r="PEC75" s="60"/>
      <c r="PED75" s="61"/>
      <c r="PEE75" s="62"/>
      <c r="PEF75" s="63"/>
      <c r="PEG75" s="56"/>
      <c r="PEH75" s="69"/>
      <c r="PEI75" s="58"/>
      <c r="PEJ75" s="59"/>
      <c r="PEK75" s="60"/>
      <c r="PEL75" s="61"/>
      <c r="PEM75" s="62"/>
      <c r="PEN75" s="63"/>
      <c r="PEO75" s="56"/>
      <c r="PEP75" s="69"/>
      <c r="PEQ75" s="58"/>
      <c r="PER75" s="59"/>
      <c r="PES75" s="60"/>
      <c r="PET75" s="61"/>
      <c r="PEU75" s="62"/>
      <c r="PEV75" s="63"/>
      <c r="PEW75" s="56"/>
      <c r="PEX75" s="69"/>
      <c r="PEY75" s="58"/>
      <c r="PEZ75" s="59"/>
      <c r="PFA75" s="60"/>
      <c r="PFB75" s="61"/>
      <c r="PFC75" s="62"/>
      <c r="PFD75" s="63"/>
      <c r="PFE75" s="56"/>
      <c r="PFF75" s="69"/>
      <c r="PFG75" s="58"/>
      <c r="PFH75" s="59"/>
      <c r="PFI75" s="60"/>
      <c r="PFJ75" s="61"/>
      <c r="PFK75" s="62"/>
      <c r="PFL75" s="63"/>
      <c r="PFM75" s="56"/>
      <c r="PFN75" s="69"/>
      <c r="PFO75" s="58"/>
      <c r="PFP75" s="59"/>
      <c r="PFQ75" s="60"/>
      <c r="PFR75" s="61"/>
      <c r="PFS75" s="62"/>
      <c r="PFT75" s="63"/>
      <c r="PFU75" s="56"/>
      <c r="PFV75" s="69"/>
      <c r="PFW75" s="58"/>
      <c r="PFX75" s="59"/>
      <c r="PFY75" s="60"/>
      <c r="PFZ75" s="61"/>
      <c r="PGA75" s="62"/>
      <c r="PGB75" s="63"/>
      <c r="PGC75" s="56"/>
      <c r="PGD75" s="69"/>
      <c r="PGE75" s="58"/>
      <c r="PGF75" s="59"/>
      <c r="PGG75" s="60"/>
      <c r="PGH75" s="61"/>
      <c r="PGI75" s="62"/>
      <c r="PGJ75" s="63"/>
      <c r="PGK75" s="56"/>
      <c r="PGL75" s="69"/>
      <c r="PGM75" s="58"/>
      <c r="PGN75" s="59"/>
      <c r="PGO75" s="60"/>
      <c r="PGP75" s="61"/>
      <c r="PGQ75" s="62"/>
      <c r="PGR75" s="63"/>
      <c r="PGS75" s="56"/>
      <c r="PGT75" s="69"/>
      <c r="PGU75" s="58"/>
      <c r="PGV75" s="59"/>
      <c r="PGW75" s="60"/>
      <c r="PGX75" s="61"/>
      <c r="PGY75" s="62"/>
      <c r="PGZ75" s="63"/>
      <c r="PHA75" s="56"/>
      <c r="PHB75" s="69"/>
      <c r="PHC75" s="58"/>
      <c r="PHD75" s="59"/>
      <c r="PHE75" s="60"/>
      <c r="PHF75" s="61"/>
      <c r="PHG75" s="62"/>
      <c r="PHH75" s="63"/>
      <c r="PHI75" s="56"/>
      <c r="PHJ75" s="69"/>
      <c r="PHK75" s="58"/>
      <c r="PHL75" s="59"/>
      <c r="PHM75" s="60"/>
      <c r="PHN75" s="61"/>
      <c r="PHO75" s="62"/>
      <c r="PHP75" s="63"/>
      <c r="PHQ75" s="56"/>
      <c r="PHR75" s="69"/>
      <c r="PHS75" s="58"/>
      <c r="PHT75" s="59"/>
      <c r="PHU75" s="60"/>
      <c r="PHV75" s="61"/>
      <c r="PHW75" s="62"/>
      <c r="PHX75" s="63"/>
      <c r="PHY75" s="56"/>
      <c r="PHZ75" s="69"/>
      <c r="PIA75" s="58"/>
      <c r="PIB75" s="59"/>
      <c r="PIC75" s="60"/>
      <c r="PID75" s="61"/>
      <c r="PIE75" s="62"/>
      <c r="PIF75" s="63"/>
      <c r="PIG75" s="56"/>
      <c r="PIH75" s="69"/>
      <c r="PII75" s="58"/>
      <c r="PIJ75" s="59"/>
      <c r="PIK75" s="60"/>
      <c r="PIL75" s="61"/>
      <c r="PIM75" s="62"/>
      <c r="PIN75" s="63"/>
      <c r="PIO75" s="56"/>
      <c r="PIP75" s="69"/>
      <c r="PIQ75" s="58"/>
      <c r="PIR75" s="59"/>
      <c r="PIS75" s="60"/>
      <c r="PIT75" s="61"/>
      <c r="PIU75" s="62"/>
      <c r="PIV75" s="63"/>
      <c r="PIW75" s="56"/>
      <c r="PIX75" s="69"/>
      <c r="PIY75" s="58"/>
      <c r="PIZ75" s="59"/>
      <c r="PJA75" s="60"/>
      <c r="PJB75" s="61"/>
      <c r="PJC75" s="62"/>
      <c r="PJD75" s="63"/>
      <c r="PJE75" s="56"/>
      <c r="PJF75" s="69"/>
      <c r="PJG75" s="58"/>
      <c r="PJH75" s="59"/>
      <c r="PJI75" s="60"/>
      <c r="PJJ75" s="61"/>
      <c r="PJK75" s="62"/>
      <c r="PJL75" s="63"/>
      <c r="PJM75" s="56"/>
      <c r="PJN75" s="69"/>
      <c r="PJO75" s="58"/>
      <c r="PJP75" s="59"/>
      <c r="PJQ75" s="60"/>
      <c r="PJR75" s="61"/>
      <c r="PJS75" s="62"/>
      <c r="PJT75" s="63"/>
      <c r="PJU75" s="56"/>
      <c r="PJV75" s="69"/>
      <c r="PJW75" s="58"/>
      <c r="PJX75" s="59"/>
      <c r="PJY75" s="60"/>
      <c r="PJZ75" s="61"/>
      <c r="PKA75" s="62"/>
      <c r="PKB75" s="63"/>
      <c r="PKC75" s="56"/>
      <c r="PKD75" s="69"/>
      <c r="PKE75" s="58"/>
      <c r="PKF75" s="59"/>
      <c r="PKG75" s="60"/>
      <c r="PKH75" s="61"/>
      <c r="PKI75" s="62"/>
      <c r="PKJ75" s="63"/>
      <c r="PKK75" s="56"/>
      <c r="PKL75" s="69"/>
      <c r="PKM75" s="58"/>
      <c r="PKN75" s="59"/>
      <c r="PKO75" s="60"/>
      <c r="PKP75" s="61"/>
      <c r="PKQ75" s="62"/>
      <c r="PKR75" s="63"/>
      <c r="PKS75" s="56"/>
      <c r="PKT75" s="69"/>
      <c r="PKU75" s="58"/>
      <c r="PKV75" s="59"/>
      <c r="PKW75" s="60"/>
      <c r="PKX75" s="61"/>
      <c r="PKY75" s="62"/>
      <c r="PKZ75" s="63"/>
      <c r="PLA75" s="56"/>
      <c r="PLB75" s="69"/>
      <c r="PLC75" s="58"/>
      <c r="PLD75" s="59"/>
      <c r="PLE75" s="60"/>
      <c r="PLF75" s="61"/>
      <c r="PLG75" s="62"/>
      <c r="PLH75" s="63"/>
      <c r="PLI75" s="56"/>
      <c r="PLJ75" s="69"/>
      <c r="PLK75" s="58"/>
      <c r="PLL75" s="59"/>
      <c r="PLM75" s="60"/>
      <c r="PLN75" s="61"/>
      <c r="PLO75" s="62"/>
      <c r="PLP75" s="63"/>
      <c r="PLQ75" s="56"/>
      <c r="PLR75" s="69"/>
      <c r="PLS75" s="58"/>
      <c r="PLT75" s="59"/>
      <c r="PLU75" s="60"/>
      <c r="PLV75" s="61"/>
      <c r="PLW75" s="62"/>
      <c r="PLX75" s="63"/>
      <c r="PLY75" s="56"/>
      <c r="PLZ75" s="69"/>
      <c r="PMA75" s="58"/>
      <c r="PMB75" s="59"/>
      <c r="PMC75" s="60"/>
      <c r="PMD75" s="61"/>
      <c r="PME75" s="62"/>
      <c r="PMF75" s="63"/>
      <c r="PMG75" s="56"/>
      <c r="PMH75" s="69"/>
      <c r="PMI75" s="58"/>
      <c r="PMJ75" s="59"/>
      <c r="PMK75" s="60"/>
      <c r="PML75" s="61"/>
      <c r="PMM75" s="62"/>
      <c r="PMN75" s="63"/>
      <c r="PMO75" s="56"/>
      <c r="PMP75" s="69"/>
      <c r="PMQ75" s="58"/>
      <c r="PMR75" s="59"/>
      <c r="PMS75" s="60"/>
      <c r="PMT75" s="61"/>
      <c r="PMU75" s="62"/>
      <c r="PMV75" s="63"/>
      <c r="PMW75" s="56"/>
      <c r="PMX75" s="69"/>
      <c r="PMY75" s="58"/>
      <c r="PMZ75" s="59"/>
      <c r="PNA75" s="60"/>
      <c r="PNB75" s="61"/>
      <c r="PNC75" s="62"/>
      <c r="PND75" s="63"/>
      <c r="PNE75" s="56"/>
      <c r="PNF75" s="69"/>
      <c r="PNG75" s="58"/>
      <c r="PNH75" s="59"/>
      <c r="PNI75" s="60"/>
      <c r="PNJ75" s="61"/>
      <c r="PNK75" s="62"/>
      <c r="PNL75" s="63"/>
      <c r="PNM75" s="56"/>
      <c r="PNN75" s="69"/>
      <c r="PNO75" s="58"/>
      <c r="PNP75" s="59"/>
      <c r="PNQ75" s="60"/>
      <c r="PNR75" s="61"/>
      <c r="PNS75" s="62"/>
      <c r="PNT75" s="63"/>
      <c r="PNU75" s="56"/>
      <c r="PNV75" s="69"/>
      <c r="PNW75" s="58"/>
      <c r="PNX75" s="59"/>
      <c r="PNY75" s="60"/>
      <c r="PNZ75" s="61"/>
      <c r="POA75" s="62"/>
      <c r="POB75" s="63"/>
      <c r="POC75" s="56"/>
      <c r="POD75" s="69"/>
      <c r="POE75" s="58"/>
      <c r="POF75" s="59"/>
      <c r="POG75" s="60"/>
      <c r="POH75" s="61"/>
      <c r="POI75" s="62"/>
      <c r="POJ75" s="63"/>
      <c r="POK75" s="56"/>
      <c r="POL75" s="69"/>
      <c r="POM75" s="58"/>
      <c r="PON75" s="59"/>
      <c r="POO75" s="60"/>
      <c r="POP75" s="61"/>
      <c r="POQ75" s="62"/>
      <c r="POR75" s="63"/>
      <c r="POS75" s="56"/>
      <c r="POT75" s="69"/>
      <c r="POU75" s="58"/>
      <c r="POV75" s="59"/>
      <c r="POW75" s="60"/>
      <c r="POX75" s="61"/>
      <c r="POY75" s="62"/>
      <c r="POZ75" s="63"/>
      <c r="PPA75" s="56"/>
      <c r="PPB75" s="69"/>
      <c r="PPC75" s="58"/>
      <c r="PPD75" s="59"/>
      <c r="PPE75" s="60"/>
      <c r="PPF75" s="61"/>
      <c r="PPG75" s="62"/>
      <c r="PPH75" s="63"/>
      <c r="PPI75" s="56"/>
      <c r="PPJ75" s="69"/>
      <c r="PPK75" s="58"/>
      <c r="PPL75" s="59"/>
      <c r="PPM75" s="60"/>
      <c r="PPN75" s="61"/>
      <c r="PPO75" s="62"/>
      <c r="PPP75" s="63"/>
      <c r="PPQ75" s="56"/>
      <c r="PPR75" s="69"/>
      <c r="PPS75" s="58"/>
      <c r="PPT75" s="59"/>
      <c r="PPU75" s="60"/>
      <c r="PPV75" s="61"/>
      <c r="PPW75" s="62"/>
      <c r="PPX75" s="63"/>
      <c r="PPY75" s="56"/>
      <c r="PPZ75" s="69"/>
      <c r="PQA75" s="58"/>
      <c r="PQB75" s="59"/>
      <c r="PQC75" s="60"/>
      <c r="PQD75" s="61"/>
      <c r="PQE75" s="62"/>
      <c r="PQF75" s="63"/>
      <c r="PQG75" s="56"/>
      <c r="PQH75" s="69"/>
      <c r="PQI75" s="58"/>
      <c r="PQJ75" s="59"/>
      <c r="PQK75" s="60"/>
      <c r="PQL75" s="61"/>
      <c r="PQM75" s="62"/>
      <c r="PQN75" s="63"/>
      <c r="PQO75" s="56"/>
      <c r="PQP75" s="69"/>
      <c r="PQQ75" s="58"/>
      <c r="PQR75" s="59"/>
      <c r="PQS75" s="60"/>
      <c r="PQT75" s="61"/>
      <c r="PQU75" s="62"/>
      <c r="PQV75" s="63"/>
      <c r="PQW75" s="56"/>
      <c r="PQX75" s="69"/>
      <c r="PQY75" s="58"/>
      <c r="PQZ75" s="59"/>
      <c r="PRA75" s="60"/>
      <c r="PRB75" s="61"/>
      <c r="PRC75" s="62"/>
      <c r="PRD75" s="63"/>
      <c r="PRE75" s="56"/>
      <c r="PRF75" s="69"/>
      <c r="PRG75" s="58"/>
      <c r="PRH75" s="59"/>
      <c r="PRI75" s="60"/>
      <c r="PRJ75" s="61"/>
      <c r="PRK75" s="62"/>
      <c r="PRL75" s="63"/>
      <c r="PRM75" s="56"/>
      <c r="PRN75" s="69"/>
      <c r="PRO75" s="58"/>
      <c r="PRP75" s="59"/>
      <c r="PRQ75" s="60"/>
      <c r="PRR75" s="61"/>
      <c r="PRS75" s="62"/>
      <c r="PRT75" s="63"/>
      <c r="PRU75" s="56"/>
      <c r="PRV75" s="69"/>
      <c r="PRW75" s="58"/>
      <c r="PRX75" s="59"/>
      <c r="PRY75" s="60"/>
      <c r="PRZ75" s="61"/>
      <c r="PSA75" s="62"/>
      <c r="PSB75" s="63"/>
      <c r="PSC75" s="56"/>
      <c r="PSD75" s="69"/>
      <c r="PSE75" s="58"/>
      <c r="PSF75" s="59"/>
      <c r="PSG75" s="60"/>
      <c r="PSH75" s="61"/>
      <c r="PSI75" s="62"/>
      <c r="PSJ75" s="63"/>
      <c r="PSK75" s="56"/>
      <c r="PSL75" s="69"/>
      <c r="PSM75" s="58"/>
      <c r="PSN75" s="59"/>
      <c r="PSO75" s="60"/>
      <c r="PSP75" s="61"/>
      <c r="PSQ75" s="62"/>
      <c r="PSR75" s="63"/>
      <c r="PSS75" s="56"/>
      <c r="PST75" s="69"/>
      <c r="PSU75" s="58"/>
      <c r="PSV75" s="59"/>
      <c r="PSW75" s="60"/>
      <c r="PSX75" s="61"/>
      <c r="PSY75" s="62"/>
      <c r="PSZ75" s="63"/>
      <c r="PTA75" s="56"/>
      <c r="PTB75" s="69"/>
      <c r="PTC75" s="58"/>
      <c r="PTD75" s="59"/>
      <c r="PTE75" s="60"/>
      <c r="PTF75" s="61"/>
      <c r="PTG75" s="62"/>
      <c r="PTH75" s="63"/>
      <c r="PTI75" s="56"/>
      <c r="PTJ75" s="69"/>
      <c r="PTK75" s="58"/>
      <c r="PTL75" s="59"/>
      <c r="PTM75" s="60"/>
      <c r="PTN75" s="61"/>
      <c r="PTO75" s="62"/>
      <c r="PTP75" s="63"/>
      <c r="PTQ75" s="56"/>
      <c r="PTR75" s="69"/>
      <c r="PTS75" s="58"/>
      <c r="PTT75" s="59"/>
      <c r="PTU75" s="60"/>
      <c r="PTV75" s="61"/>
      <c r="PTW75" s="62"/>
      <c r="PTX75" s="63"/>
      <c r="PTY75" s="56"/>
      <c r="PTZ75" s="69"/>
      <c r="PUA75" s="58"/>
      <c r="PUB75" s="59"/>
      <c r="PUC75" s="60"/>
      <c r="PUD75" s="61"/>
      <c r="PUE75" s="62"/>
      <c r="PUF75" s="63"/>
      <c r="PUG75" s="56"/>
      <c r="PUH75" s="69"/>
      <c r="PUI75" s="58"/>
      <c r="PUJ75" s="59"/>
      <c r="PUK75" s="60"/>
      <c r="PUL75" s="61"/>
      <c r="PUM75" s="62"/>
      <c r="PUN75" s="63"/>
      <c r="PUO75" s="56"/>
      <c r="PUP75" s="69"/>
      <c r="PUQ75" s="58"/>
      <c r="PUR75" s="59"/>
      <c r="PUS75" s="60"/>
      <c r="PUT75" s="61"/>
      <c r="PUU75" s="62"/>
      <c r="PUV75" s="63"/>
      <c r="PUW75" s="56"/>
      <c r="PUX75" s="69"/>
      <c r="PUY75" s="58"/>
      <c r="PUZ75" s="59"/>
      <c r="PVA75" s="60"/>
      <c r="PVB75" s="61"/>
      <c r="PVC75" s="62"/>
      <c r="PVD75" s="63"/>
      <c r="PVE75" s="56"/>
      <c r="PVF75" s="69"/>
      <c r="PVG75" s="58"/>
      <c r="PVH75" s="59"/>
      <c r="PVI75" s="60"/>
      <c r="PVJ75" s="61"/>
      <c r="PVK75" s="62"/>
      <c r="PVL75" s="63"/>
      <c r="PVM75" s="56"/>
      <c r="PVN75" s="69"/>
      <c r="PVO75" s="58"/>
      <c r="PVP75" s="59"/>
      <c r="PVQ75" s="60"/>
      <c r="PVR75" s="61"/>
      <c r="PVS75" s="62"/>
      <c r="PVT75" s="63"/>
      <c r="PVU75" s="56"/>
      <c r="PVV75" s="69"/>
      <c r="PVW75" s="58"/>
      <c r="PVX75" s="59"/>
      <c r="PVY75" s="60"/>
      <c r="PVZ75" s="61"/>
      <c r="PWA75" s="62"/>
      <c r="PWB75" s="63"/>
      <c r="PWC75" s="56"/>
      <c r="PWD75" s="69"/>
      <c r="PWE75" s="58"/>
      <c r="PWF75" s="59"/>
      <c r="PWG75" s="60"/>
      <c r="PWH75" s="61"/>
      <c r="PWI75" s="62"/>
      <c r="PWJ75" s="63"/>
      <c r="PWK75" s="56"/>
      <c r="PWL75" s="69"/>
      <c r="PWM75" s="58"/>
      <c r="PWN75" s="59"/>
      <c r="PWO75" s="60"/>
      <c r="PWP75" s="61"/>
      <c r="PWQ75" s="62"/>
      <c r="PWR75" s="63"/>
      <c r="PWS75" s="56"/>
      <c r="PWT75" s="69"/>
      <c r="PWU75" s="58"/>
      <c r="PWV75" s="59"/>
      <c r="PWW75" s="60"/>
      <c r="PWX75" s="61"/>
      <c r="PWY75" s="62"/>
      <c r="PWZ75" s="63"/>
      <c r="PXA75" s="56"/>
      <c r="PXB75" s="69"/>
      <c r="PXC75" s="58"/>
      <c r="PXD75" s="59"/>
      <c r="PXE75" s="60"/>
      <c r="PXF75" s="61"/>
      <c r="PXG75" s="62"/>
      <c r="PXH75" s="63"/>
      <c r="PXI75" s="56"/>
      <c r="PXJ75" s="69"/>
      <c r="PXK75" s="58"/>
      <c r="PXL75" s="59"/>
      <c r="PXM75" s="60"/>
      <c r="PXN75" s="61"/>
      <c r="PXO75" s="62"/>
      <c r="PXP75" s="63"/>
      <c r="PXQ75" s="56"/>
      <c r="PXR75" s="69"/>
      <c r="PXS75" s="58"/>
      <c r="PXT75" s="59"/>
      <c r="PXU75" s="60"/>
      <c r="PXV75" s="61"/>
      <c r="PXW75" s="62"/>
      <c r="PXX75" s="63"/>
      <c r="PXY75" s="56"/>
      <c r="PXZ75" s="69"/>
      <c r="PYA75" s="58"/>
      <c r="PYB75" s="59"/>
      <c r="PYC75" s="60"/>
      <c r="PYD75" s="61"/>
      <c r="PYE75" s="62"/>
      <c r="PYF75" s="63"/>
      <c r="PYG75" s="56"/>
      <c r="PYH75" s="69"/>
      <c r="PYI75" s="58"/>
      <c r="PYJ75" s="59"/>
      <c r="PYK75" s="60"/>
      <c r="PYL75" s="61"/>
      <c r="PYM75" s="62"/>
      <c r="PYN75" s="63"/>
      <c r="PYO75" s="56"/>
      <c r="PYP75" s="69"/>
      <c r="PYQ75" s="58"/>
      <c r="PYR75" s="59"/>
      <c r="PYS75" s="60"/>
      <c r="PYT75" s="61"/>
      <c r="PYU75" s="62"/>
      <c r="PYV75" s="63"/>
      <c r="PYW75" s="56"/>
      <c r="PYX75" s="69"/>
      <c r="PYY75" s="58"/>
      <c r="PYZ75" s="59"/>
      <c r="PZA75" s="60"/>
      <c r="PZB75" s="61"/>
      <c r="PZC75" s="62"/>
      <c r="PZD75" s="63"/>
      <c r="PZE75" s="56"/>
      <c r="PZF75" s="69"/>
      <c r="PZG75" s="58"/>
      <c r="PZH75" s="59"/>
      <c r="PZI75" s="60"/>
      <c r="PZJ75" s="61"/>
      <c r="PZK75" s="62"/>
      <c r="PZL75" s="63"/>
      <c r="PZM75" s="56"/>
      <c r="PZN75" s="69"/>
      <c r="PZO75" s="58"/>
      <c r="PZP75" s="59"/>
      <c r="PZQ75" s="60"/>
      <c r="PZR75" s="61"/>
      <c r="PZS75" s="62"/>
      <c r="PZT75" s="63"/>
      <c r="PZU75" s="56"/>
      <c r="PZV75" s="69"/>
      <c r="PZW75" s="58"/>
      <c r="PZX75" s="59"/>
      <c r="PZY75" s="60"/>
      <c r="PZZ75" s="61"/>
      <c r="QAA75" s="62"/>
      <c r="QAB75" s="63"/>
      <c r="QAC75" s="56"/>
      <c r="QAD75" s="69"/>
      <c r="QAE75" s="58"/>
      <c r="QAF75" s="59"/>
      <c r="QAG75" s="60"/>
      <c r="QAH75" s="61"/>
      <c r="QAI75" s="62"/>
      <c r="QAJ75" s="63"/>
      <c r="QAK75" s="56"/>
      <c r="QAL75" s="69"/>
      <c r="QAM75" s="58"/>
      <c r="QAN75" s="59"/>
      <c r="QAO75" s="60"/>
      <c r="QAP75" s="61"/>
      <c r="QAQ75" s="62"/>
      <c r="QAR75" s="63"/>
      <c r="QAS75" s="56"/>
      <c r="QAT75" s="69"/>
      <c r="QAU75" s="58"/>
      <c r="QAV75" s="59"/>
      <c r="QAW75" s="60"/>
      <c r="QAX75" s="61"/>
      <c r="QAY75" s="62"/>
      <c r="QAZ75" s="63"/>
      <c r="QBA75" s="56"/>
      <c r="QBB75" s="69"/>
      <c r="QBC75" s="58"/>
      <c r="QBD75" s="59"/>
      <c r="QBE75" s="60"/>
      <c r="QBF75" s="61"/>
      <c r="QBG75" s="62"/>
      <c r="QBH75" s="63"/>
      <c r="QBI75" s="56"/>
      <c r="QBJ75" s="69"/>
      <c r="QBK75" s="58"/>
      <c r="QBL75" s="59"/>
      <c r="QBM75" s="60"/>
      <c r="QBN75" s="61"/>
      <c r="QBO75" s="62"/>
      <c r="QBP75" s="63"/>
      <c r="QBQ75" s="56"/>
      <c r="QBR75" s="69"/>
      <c r="QBS75" s="58"/>
      <c r="QBT75" s="59"/>
      <c r="QBU75" s="60"/>
      <c r="QBV75" s="61"/>
      <c r="QBW75" s="62"/>
      <c r="QBX75" s="63"/>
      <c r="QBY75" s="56"/>
      <c r="QBZ75" s="69"/>
      <c r="QCA75" s="58"/>
      <c r="QCB75" s="59"/>
      <c r="QCC75" s="60"/>
      <c r="QCD75" s="61"/>
      <c r="QCE75" s="62"/>
      <c r="QCF75" s="63"/>
      <c r="QCG75" s="56"/>
      <c r="QCH75" s="69"/>
      <c r="QCI75" s="58"/>
      <c r="QCJ75" s="59"/>
      <c r="QCK75" s="60"/>
      <c r="QCL75" s="61"/>
      <c r="QCM75" s="62"/>
      <c r="QCN75" s="63"/>
      <c r="QCO75" s="56"/>
      <c r="QCP75" s="69"/>
      <c r="QCQ75" s="58"/>
      <c r="QCR75" s="59"/>
      <c r="QCS75" s="60"/>
      <c r="QCT75" s="61"/>
      <c r="QCU75" s="62"/>
      <c r="QCV75" s="63"/>
      <c r="QCW75" s="56"/>
      <c r="QCX75" s="69"/>
      <c r="QCY75" s="58"/>
      <c r="QCZ75" s="59"/>
      <c r="QDA75" s="60"/>
      <c r="QDB75" s="61"/>
      <c r="QDC75" s="62"/>
      <c r="QDD75" s="63"/>
      <c r="QDE75" s="56"/>
      <c r="QDF75" s="69"/>
      <c r="QDG75" s="58"/>
      <c r="QDH75" s="59"/>
      <c r="QDI75" s="60"/>
      <c r="QDJ75" s="61"/>
      <c r="QDK75" s="62"/>
      <c r="QDL75" s="63"/>
      <c r="QDM75" s="56"/>
      <c r="QDN75" s="69"/>
      <c r="QDO75" s="58"/>
      <c r="QDP75" s="59"/>
      <c r="QDQ75" s="60"/>
      <c r="QDR75" s="61"/>
      <c r="QDS75" s="62"/>
      <c r="QDT75" s="63"/>
      <c r="QDU75" s="56"/>
      <c r="QDV75" s="69"/>
      <c r="QDW75" s="58"/>
      <c r="QDX75" s="59"/>
      <c r="QDY75" s="60"/>
      <c r="QDZ75" s="61"/>
      <c r="QEA75" s="62"/>
      <c r="QEB75" s="63"/>
      <c r="QEC75" s="56"/>
      <c r="QED75" s="69"/>
      <c r="QEE75" s="58"/>
      <c r="QEF75" s="59"/>
      <c r="QEG75" s="60"/>
      <c r="QEH75" s="61"/>
      <c r="QEI75" s="62"/>
      <c r="QEJ75" s="63"/>
      <c r="QEK75" s="56"/>
      <c r="QEL75" s="69"/>
      <c r="QEM75" s="58"/>
      <c r="QEN75" s="59"/>
      <c r="QEO75" s="60"/>
      <c r="QEP75" s="61"/>
      <c r="QEQ75" s="62"/>
      <c r="QER75" s="63"/>
      <c r="QES75" s="56"/>
      <c r="QET75" s="69"/>
      <c r="QEU75" s="58"/>
      <c r="QEV75" s="59"/>
      <c r="QEW75" s="60"/>
      <c r="QEX75" s="61"/>
      <c r="QEY75" s="62"/>
      <c r="QEZ75" s="63"/>
      <c r="QFA75" s="56"/>
      <c r="QFB75" s="69"/>
      <c r="QFC75" s="58"/>
      <c r="QFD75" s="59"/>
      <c r="QFE75" s="60"/>
      <c r="QFF75" s="61"/>
      <c r="QFG75" s="62"/>
      <c r="QFH75" s="63"/>
      <c r="QFI75" s="56"/>
      <c r="QFJ75" s="69"/>
      <c r="QFK75" s="58"/>
      <c r="QFL75" s="59"/>
      <c r="QFM75" s="60"/>
      <c r="QFN75" s="61"/>
      <c r="QFO75" s="62"/>
      <c r="QFP75" s="63"/>
      <c r="QFQ75" s="56"/>
      <c r="QFR75" s="69"/>
      <c r="QFS75" s="58"/>
      <c r="QFT75" s="59"/>
      <c r="QFU75" s="60"/>
      <c r="QFV75" s="61"/>
      <c r="QFW75" s="62"/>
      <c r="QFX75" s="63"/>
      <c r="QFY75" s="56"/>
      <c r="QFZ75" s="69"/>
      <c r="QGA75" s="58"/>
      <c r="QGB75" s="59"/>
      <c r="QGC75" s="60"/>
      <c r="QGD75" s="61"/>
      <c r="QGE75" s="62"/>
      <c r="QGF75" s="63"/>
      <c r="QGG75" s="56"/>
      <c r="QGH75" s="69"/>
      <c r="QGI75" s="58"/>
      <c r="QGJ75" s="59"/>
      <c r="QGK75" s="60"/>
      <c r="QGL75" s="61"/>
      <c r="QGM75" s="62"/>
      <c r="QGN75" s="63"/>
      <c r="QGO75" s="56"/>
      <c r="QGP75" s="69"/>
      <c r="QGQ75" s="58"/>
      <c r="QGR75" s="59"/>
      <c r="QGS75" s="60"/>
      <c r="QGT75" s="61"/>
      <c r="QGU75" s="62"/>
      <c r="QGV75" s="63"/>
      <c r="QGW75" s="56"/>
      <c r="QGX75" s="69"/>
      <c r="QGY75" s="58"/>
      <c r="QGZ75" s="59"/>
      <c r="QHA75" s="60"/>
      <c r="QHB75" s="61"/>
      <c r="QHC75" s="62"/>
      <c r="QHD75" s="63"/>
      <c r="QHE75" s="56"/>
      <c r="QHF75" s="69"/>
      <c r="QHG75" s="58"/>
      <c r="QHH75" s="59"/>
      <c r="QHI75" s="60"/>
      <c r="QHJ75" s="61"/>
      <c r="QHK75" s="62"/>
      <c r="QHL75" s="63"/>
      <c r="QHM75" s="56"/>
      <c r="QHN75" s="69"/>
      <c r="QHO75" s="58"/>
      <c r="QHP75" s="59"/>
      <c r="QHQ75" s="60"/>
      <c r="QHR75" s="61"/>
      <c r="QHS75" s="62"/>
      <c r="QHT75" s="63"/>
      <c r="QHU75" s="56"/>
      <c r="QHV75" s="69"/>
      <c r="QHW75" s="58"/>
      <c r="QHX75" s="59"/>
      <c r="QHY75" s="60"/>
      <c r="QHZ75" s="61"/>
      <c r="QIA75" s="62"/>
      <c r="QIB75" s="63"/>
      <c r="QIC75" s="56"/>
      <c r="QID75" s="69"/>
      <c r="QIE75" s="58"/>
      <c r="QIF75" s="59"/>
      <c r="QIG75" s="60"/>
      <c r="QIH75" s="61"/>
      <c r="QII75" s="62"/>
      <c r="QIJ75" s="63"/>
      <c r="QIK75" s="56"/>
      <c r="QIL75" s="69"/>
      <c r="QIM75" s="58"/>
      <c r="QIN75" s="59"/>
      <c r="QIO75" s="60"/>
      <c r="QIP75" s="61"/>
      <c r="QIQ75" s="62"/>
      <c r="QIR75" s="63"/>
      <c r="QIS75" s="56"/>
      <c r="QIT75" s="69"/>
      <c r="QIU75" s="58"/>
      <c r="QIV75" s="59"/>
      <c r="QIW75" s="60"/>
      <c r="QIX75" s="61"/>
      <c r="QIY75" s="62"/>
      <c r="QIZ75" s="63"/>
      <c r="QJA75" s="56"/>
      <c r="QJB75" s="69"/>
      <c r="QJC75" s="58"/>
      <c r="QJD75" s="59"/>
      <c r="QJE75" s="60"/>
      <c r="QJF75" s="61"/>
      <c r="QJG75" s="62"/>
      <c r="QJH75" s="63"/>
      <c r="QJI75" s="56"/>
      <c r="QJJ75" s="69"/>
      <c r="QJK75" s="58"/>
      <c r="QJL75" s="59"/>
      <c r="QJM75" s="60"/>
      <c r="QJN75" s="61"/>
      <c r="QJO75" s="62"/>
      <c r="QJP75" s="63"/>
      <c r="QJQ75" s="56"/>
      <c r="QJR75" s="69"/>
      <c r="QJS75" s="58"/>
      <c r="QJT75" s="59"/>
      <c r="QJU75" s="60"/>
      <c r="QJV75" s="61"/>
      <c r="QJW75" s="62"/>
      <c r="QJX75" s="63"/>
      <c r="QJY75" s="56"/>
      <c r="QJZ75" s="69"/>
      <c r="QKA75" s="58"/>
      <c r="QKB75" s="59"/>
      <c r="QKC75" s="60"/>
      <c r="QKD75" s="61"/>
      <c r="QKE75" s="62"/>
      <c r="QKF75" s="63"/>
      <c r="QKG75" s="56"/>
      <c r="QKH75" s="69"/>
      <c r="QKI75" s="58"/>
      <c r="QKJ75" s="59"/>
      <c r="QKK75" s="60"/>
      <c r="QKL75" s="61"/>
      <c r="QKM75" s="62"/>
      <c r="QKN75" s="63"/>
      <c r="QKO75" s="56"/>
      <c r="QKP75" s="69"/>
      <c r="QKQ75" s="58"/>
      <c r="QKR75" s="59"/>
      <c r="QKS75" s="60"/>
      <c r="QKT75" s="61"/>
      <c r="QKU75" s="62"/>
      <c r="QKV75" s="63"/>
      <c r="QKW75" s="56"/>
      <c r="QKX75" s="69"/>
      <c r="QKY75" s="58"/>
      <c r="QKZ75" s="59"/>
      <c r="QLA75" s="60"/>
      <c r="QLB75" s="61"/>
      <c r="QLC75" s="62"/>
      <c r="QLD75" s="63"/>
      <c r="QLE75" s="56"/>
      <c r="QLF75" s="69"/>
      <c r="QLG75" s="58"/>
      <c r="QLH75" s="59"/>
      <c r="QLI75" s="60"/>
      <c r="QLJ75" s="61"/>
      <c r="QLK75" s="62"/>
      <c r="QLL75" s="63"/>
      <c r="QLM75" s="56"/>
      <c r="QLN75" s="69"/>
      <c r="QLO75" s="58"/>
      <c r="QLP75" s="59"/>
      <c r="QLQ75" s="60"/>
      <c r="QLR75" s="61"/>
      <c r="QLS75" s="62"/>
      <c r="QLT75" s="63"/>
      <c r="QLU75" s="56"/>
      <c r="QLV75" s="69"/>
      <c r="QLW75" s="58"/>
      <c r="QLX75" s="59"/>
      <c r="QLY75" s="60"/>
      <c r="QLZ75" s="61"/>
      <c r="QMA75" s="62"/>
      <c r="QMB75" s="63"/>
      <c r="QMC75" s="56"/>
      <c r="QMD75" s="69"/>
      <c r="QME75" s="58"/>
      <c r="QMF75" s="59"/>
      <c r="QMG75" s="60"/>
      <c r="QMH75" s="61"/>
      <c r="QMI75" s="62"/>
      <c r="QMJ75" s="63"/>
      <c r="QMK75" s="56"/>
      <c r="QML75" s="69"/>
      <c r="QMM75" s="58"/>
      <c r="QMN75" s="59"/>
      <c r="QMO75" s="60"/>
      <c r="QMP75" s="61"/>
      <c r="QMQ75" s="62"/>
      <c r="QMR75" s="63"/>
      <c r="QMS75" s="56"/>
      <c r="QMT75" s="69"/>
      <c r="QMU75" s="58"/>
      <c r="QMV75" s="59"/>
      <c r="QMW75" s="60"/>
      <c r="QMX75" s="61"/>
      <c r="QMY75" s="62"/>
      <c r="QMZ75" s="63"/>
      <c r="QNA75" s="56"/>
      <c r="QNB75" s="69"/>
      <c r="QNC75" s="58"/>
      <c r="QND75" s="59"/>
      <c r="QNE75" s="60"/>
      <c r="QNF75" s="61"/>
      <c r="QNG75" s="62"/>
      <c r="QNH75" s="63"/>
      <c r="QNI75" s="56"/>
      <c r="QNJ75" s="69"/>
      <c r="QNK75" s="58"/>
      <c r="QNL75" s="59"/>
      <c r="QNM75" s="60"/>
      <c r="QNN75" s="61"/>
      <c r="QNO75" s="62"/>
      <c r="QNP75" s="63"/>
      <c r="QNQ75" s="56"/>
      <c r="QNR75" s="69"/>
      <c r="QNS75" s="58"/>
      <c r="QNT75" s="59"/>
      <c r="QNU75" s="60"/>
      <c r="QNV75" s="61"/>
      <c r="QNW75" s="62"/>
      <c r="QNX75" s="63"/>
      <c r="QNY75" s="56"/>
      <c r="QNZ75" s="69"/>
      <c r="QOA75" s="58"/>
      <c r="QOB75" s="59"/>
      <c r="QOC75" s="60"/>
      <c r="QOD75" s="61"/>
      <c r="QOE75" s="62"/>
      <c r="QOF75" s="63"/>
      <c r="QOG75" s="56"/>
      <c r="QOH75" s="69"/>
      <c r="QOI75" s="58"/>
      <c r="QOJ75" s="59"/>
      <c r="QOK75" s="60"/>
      <c r="QOL75" s="61"/>
      <c r="QOM75" s="62"/>
      <c r="QON75" s="63"/>
      <c r="QOO75" s="56"/>
      <c r="QOP75" s="69"/>
      <c r="QOQ75" s="58"/>
      <c r="QOR75" s="59"/>
      <c r="QOS75" s="60"/>
      <c r="QOT75" s="61"/>
      <c r="QOU75" s="62"/>
      <c r="QOV75" s="63"/>
      <c r="QOW75" s="56"/>
      <c r="QOX75" s="69"/>
      <c r="QOY75" s="58"/>
      <c r="QOZ75" s="59"/>
      <c r="QPA75" s="60"/>
      <c r="QPB75" s="61"/>
      <c r="QPC75" s="62"/>
      <c r="QPD75" s="63"/>
      <c r="QPE75" s="56"/>
      <c r="QPF75" s="69"/>
      <c r="QPG75" s="58"/>
      <c r="QPH75" s="59"/>
      <c r="QPI75" s="60"/>
      <c r="QPJ75" s="61"/>
      <c r="QPK75" s="62"/>
      <c r="QPL75" s="63"/>
      <c r="QPM75" s="56"/>
      <c r="QPN75" s="69"/>
      <c r="QPO75" s="58"/>
      <c r="QPP75" s="59"/>
      <c r="QPQ75" s="60"/>
      <c r="QPR75" s="61"/>
      <c r="QPS75" s="62"/>
      <c r="QPT75" s="63"/>
      <c r="QPU75" s="56"/>
      <c r="QPV75" s="69"/>
      <c r="QPW75" s="58"/>
      <c r="QPX75" s="59"/>
      <c r="QPY75" s="60"/>
      <c r="QPZ75" s="61"/>
      <c r="QQA75" s="62"/>
      <c r="QQB75" s="63"/>
      <c r="QQC75" s="56"/>
      <c r="QQD75" s="69"/>
      <c r="QQE75" s="58"/>
      <c r="QQF75" s="59"/>
      <c r="QQG75" s="60"/>
      <c r="QQH75" s="61"/>
      <c r="QQI75" s="62"/>
      <c r="QQJ75" s="63"/>
      <c r="QQK75" s="56"/>
      <c r="QQL75" s="69"/>
      <c r="QQM75" s="58"/>
      <c r="QQN75" s="59"/>
      <c r="QQO75" s="60"/>
      <c r="QQP75" s="61"/>
      <c r="QQQ75" s="62"/>
      <c r="QQR75" s="63"/>
      <c r="QQS75" s="56"/>
      <c r="QQT75" s="69"/>
      <c r="QQU75" s="58"/>
      <c r="QQV75" s="59"/>
      <c r="QQW75" s="60"/>
      <c r="QQX75" s="61"/>
      <c r="QQY75" s="62"/>
      <c r="QQZ75" s="63"/>
      <c r="QRA75" s="56"/>
      <c r="QRB75" s="69"/>
      <c r="QRC75" s="58"/>
      <c r="QRD75" s="59"/>
      <c r="QRE75" s="60"/>
      <c r="QRF75" s="61"/>
      <c r="QRG75" s="62"/>
      <c r="QRH75" s="63"/>
      <c r="QRI75" s="56"/>
      <c r="QRJ75" s="69"/>
      <c r="QRK75" s="58"/>
      <c r="QRL75" s="59"/>
      <c r="QRM75" s="60"/>
      <c r="QRN75" s="61"/>
      <c r="QRO75" s="62"/>
      <c r="QRP75" s="63"/>
      <c r="QRQ75" s="56"/>
      <c r="QRR75" s="69"/>
      <c r="QRS75" s="58"/>
      <c r="QRT75" s="59"/>
      <c r="QRU75" s="60"/>
      <c r="QRV75" s="61"/>
      <c r="QRW75" s="62"/>
      <c r="QRX75" s="63"/>
      <c r="QRY75" s="56"/>
      <c r="QRZ75" s="69"/>
      <c r="QSA75" s="58"/>
      <c r="QSB75" s="59"/>
      <c r="QSC75" s="60"/>
      <c r="QSD75" s="61"/>
      <c r="QSE75" s="62"/>
      <c r="QSF75" s="63"/>
      <c r="QSG75" s="56"/>
      <c r="QSH75" s="69"/>
      <c r="QSI75" s="58"/>
      <c r="QSJ75" s="59"/>
      <c r="QSK75" s="60"/>
      <c r="QSL75" s="61"/>
      <c r="QSM75" s="62"/>
      <c r="QSN75" s="63"/>
      <c r="QSO75" s="56"/>
      <c r="QSP75" s="69"/>
      <c r="QSQ75" s="58"/>
      <c r="QSR75" s="59"/>
      <c r="QSS75" s="60"/>
      <c r="QST75" s="61"/>
      <c r="QSU75" s="62"/>
      <c r="QSV75" s="63"/>
      <c r="QSW75" s="56"/>
      <c r="QSX75" s="69"/>
      <c r="QSY75" s="58"/>
      <c r="QSZ75" s="59"/>
      <c r="QTA75" s="60"/>
      <c r="QTB75" s="61"/>
      <c r="QTC75" s="62"/>
      <c r="QTD75" s="63"/>
      <c r="QTE75" s="56"/>
      <c r="QTF75" s="69"/>
      <c r="QTG75" s="58"/>
      <c r="QTH75" s="59"/>
      <c r="QTI75" s="60"/>
      <c r="QTJ75" s="61"/>
      <c r="QTK75" s="62"/>
      <c r="QTL75" s="63"/>
      <c r="QTM75" s="56"/>
      <c r="QTN75" s="69"/>
      <c r="QTO75" s="58"/>
      <c r="QTP75" s="59"/>
      <c r="QTQ75" s="60"/>
      <c r="QTR75" s="61"/>
      <c r="QTS75" s="62"/>
      <c r="QTT75" s="63"/>
      <c r="QTU75" s="56"/>
      <c r="QTV75" s="69"/>
      <c r="QTW75" s="58"/>
      <c r="QTX75" s="59"/>
      <c r="QTY75" s="60"/>
      <c r="QTZ75" s="61"/>
      <c r="QUA75" s="62"/>
      <c r="QUB75" s="63"/>
      <c r="QUC75" s="56"/>
      <c r="QUD75" s="69"/>
      <c r="QUE75" s="58"/>
      <c r="QUF75" s="59"/>
      <c r="QUG75" s="60"/>
      <c r="QUH75" s="61"/>
      <c r="QUI75" s="62"/>
      <c r="QUJ75" s="63"/>
      <c r="QUK75" s="56"/>
      <c r="QUL75" s="69"/>
      <c r="QUM75" s="58"/>
      <c r="QUN75" s="59"/>
      <c r="QUO75" s="60"/>
      <c r="QUP75" s="61"/>
      <c r="QUQ75" s="62"/>
      <c r="QUR75" s="63"/>
      <c r="QUS75" s="56"/>
      <c r="QUT75" s="69"/>
      <c r="QUU75" s="58"/>
      <c r="QUV75" s="59"/>
      <c r="QUW75" s="60"/>
      <c r="QUX75" s="61"/>
      <c r="QUY75" s="62"/>
      <c r="QUZ75" s="63"/>
      <c r="QVA75" s="56"/>
      <c r="QVB75" s="69"/>
      <c r="QVC75" s="58"/>
      <c r="QVD75" s="59"/>
      <c r="QVE75" s="60"/>
      <c r="QVF75" s="61"/>
      <c r="QVG75" s="62"/>
      <c r="QVH75" s="63"/>
      <c r="QVI75" s="56"/>
      <c r="QVJ75" s="69"/>
      <c r="QVK75" s="58"/>
      <c r="QVL75" s="59"/>
      <c r="QVM75" s="60"/>
      <c r="QVN75" s="61"/>
      <c r="QVO75" s="62"/>
      <c r="QVP75" s="63"/>
      <c r="QVQ75" s="56"/>
      <c r="QVR75" s="69"/>
      <c r="QVS75" s="58"/>
      <c r="QVT75" s="59"/>
      <c r="QVU75" s="60"/>
      <c r="QVV75" s="61"/>
      <c r="QVW75" s="62"/>
      <c r="QVX75" s="63"/>
      <c r="QVY75" s="56"/>
      <c r="QVZ75" s="69"/>
      <c r="QWA75" s="58"/>
      <c r="QWB75" s="59"/>
      <c r="QWC75" s="60"/>
      <c r="QWD75" s="61"/>
      <c r="QWE75" s="62"/>
      <c r="QWF75" s="63"/>
      <c r="QWG75" s="56"/>
      <c r="QWH75" s="69"/>
      <c r="QWI75" s="58"/>
      <c r="QWJ75" s="59"/>
      <c r="QWK75" s="60"/>
      <c r="QWL75" s="61"/>
      <c r="QWM75" s="62"/>
      <c r="QWN75" s="63"/>
      <c r="QWO75" s="56"/>
      <c r="QWP75" s="69"/>
      <c r="QWQ75" s="58"/>
      <c r="QWR75" s="59"/>
      <c r="QWS75" s="60"/>
      <c r="QWT75" s="61"/>
      <c r="QWU75" s="62"/>
      <c r="QWV75" s="63"/>
      <c r="QWW75" s="56"/>
      <c r="QWX75" s="69"/>
      <c r="QWY75" s="58"/>
      <c r="QWZ75" s="59"/>
      <c r="QXA75" s="60"/>
      <c r="QXB75" s="61"/>
      <c r="QXC75" s="62"/>
      <c r="QXD75" s="63"/>
      <c r="QXE75" s="56"/>
      <c r="QXF75" s="69"/>
      <c r="QXG75" s="58"/>
      <c r="QXH75" s="59"/>
      <c r="QXI75" s="60"/>
      <c r="QXJ75" s="61"/>
      <c r="QXK75" s="62"/>
      <c r="QXL75" s="63"/>
      <c r="QXM75" s="56"/>
      <c r="QXN75" s="69"/>
      <c r="QXO75" s="58"/>
      <c r="QXP75" s="59"/>
      <c r="QXQ75" s="60"/>
      <c r="QXR75" s="61"/>
      <c r="QXS75" s="62"/>
      <c r="QXT75" s="63"/>
      <c r="QXU75" s="56"/>
      <c r="QXV75" s="69"/>
      <c r="QXW75" s="58"/>
      <c r="QXX75" s="59"/>
      <c r="QXY75" s="60"/>
      <c r="QXZ75" s="61"/>
      <c r="QYA75" s="62"/>
      <c r="QYB75" s="63"/>
      <c r="QYC75" s="56"/>
      <c r="QYD75" s="69"/>
      <c r="QYE75" s="58"/>
      <c r="QYF75" s="59"/>
      <c r="QYG75" s="60"/>
      <c r="QYH75" s="61"/>
      <c r="QYI75" s="62"/>
      <c r="QYJ75" s="63"/>
      <c r="QYK75" s="56"/>
      <c r="QYL75" s="69"/>
      <c r="QYM75" s="58"/>
      <c r="QYN75" s="59"/>
      <c r="QYO75" s="60"/>
      <c r="QYP75" s="61"/>
      <c r="QYQ75" s="62"/>
      <c r="QYR75" s="63"/>
      <c r="QYS75" s="56"/>
      <c r="QYT75" s="69"/>
      <c r="QYU75" s="58"/>
      <c r="QYV75" s="59"/>
      <c r="QYW75" s="60"/>
      <c r="QYX75" s="61"/>
      <c r="QYY75" s="62"/>
      <c r="QYZ75" s="63"/>
      <c r="QZA75" s="56"/>
      <c r="QZB75" s="69"/>
      <c r="QZC75" s="58"/>
      <c r="QZD75" s="59"/>
      <c r="QZE75" s="60"/>
      <c r="QZF75" s="61"/>
      <c r="QZG75" s="62"/>
      <c r="QZH75" s="63"/>
      <c r="QZI75" s="56"/>
      <c r="QZJ75" s="69"/>
      <c r="QZK75" s="58"/>
      <c r="QZL75" s="59"/>
      <c r="QZM75" s="60"/>
      <c r="QZN75" s="61"/>
      <c r="QZO75" s="62"/>
      <c r="QZP75" s="63"/>
      <c r="QZQ75" s="56"/>
      <c r="QZR75" s="69"/>
      <c r="QZS75" s="58"/>
      <c r="QZT75" s="59"/>
      <c r="QZU75" s="60"/>
      <c r="QZV75" s="61"/>
      <c r="QZW75" s="62"/>
      <c r="QZX75" s="63"/>
      <c r="QZY75" s="56"/>
      <c r="QZZ75" s="69"/>
      <c r="RAA75" s="58"/>
      <c r="RAB75" s="59"/>
      <c r="RAC75" s="60"/>
      <c r="RAD75" s="61"/>
      <c r="RAE75" s="62"/>
      <c r="RAF75" s="63"/>
      <c r="RAG75" s="56"/>
      <c r="RAH75" s="69"/>
      <c r="RAI75" s="58"/>
      <c r="RAJ75" s="59"/>
      <c r="RAK75" s="60"/>
      <c r="RAL75" s="61"/>
      <c r="RAM75" s="62"/>
      <c r="RAN75" s="63"/>
      <c r="RAO75" s="56"/>
      <c r="RAP75" s="69"/>
      <c r="RAQ75" s="58"/>
      <c r="RAR75" s="59"/>
      <c r="RAS75" s="60"/>
      <c r="RAT75" s="61"/>
      <c r="RAU75" s="62"/>
      <c r="RAV75" s="63"/>
      <c r="RAW75" s="56"/>
      <c r="RAX75" s="69"/>
      <c r="RAY75" s="58"/>
      <c r="RAZ75" s="59"/>
      <c r="RBA75" s="60"/>
      <c r="RBB75" s="61"/>
      <c r="RBC75" s="62"/>
      <c r="RBD75" s="63"/>
      <c r="RBE75" s="56"/>
      <c r="RBF75" s="69"/>
      <c r="RBG75" s="58"/>
      <c r="RBH75" s="59"/>
      <c r="RBI75" s="60"/>
      <c r="RBJ75" s="61"/>
      <c r="RBK75" s="62"/>
      <c r="RBL75" s="63"/>
      <c r="RBM75" s="56"/>
      <c r="RBN75" s="69"/>
      <c r="RBO75" s="58"/>
      <c r="RBP75" s="59"/>
      <c r="RBQ75" s="60"/>
      <c r="RBR75" s="61"/>
      <c r="RBS75" s="62"/>
      <c r="RBT75" s="63"/>
      <c r="RBU75" s="56"/>
      <c r="RBV75" s="69"/>
      <c r="RBW75" s="58"/>
      <c r="RBX75" s="59"/>
      <c r="RBY75" s="60"/>
      <c r="RBZ75" s="61"/>
      <c r="RCA75" s="62"/>
      <c r="RCB75" s="63"/>
      <c r="RCC75" s="56"/>
      <c r="RCD75" s="69"/>
      <c r="RCE75" s="58"/>
      <c r="RCF75" s="59"/>
      <c r="RCG75" s="60"/>
      <c r="RCH75" s="61"/>
      <c r="RCI75" s="62"/>
      <c r="RCJ75" s="63"/>
      <c r="RCK75" s="56"/>
      <c r="RCL75" s="69"/>
      <c r="RCM75" s="58"/>
      <c r="RCN75" s="59"/>
      <c r="RCO75" s="60"/>
      <c r="RCP75" s="61"/>
      <c r="RCQ75" s="62"/>
      <c r="RCR75" s="63"/>
      <c r="RCS75" s="56"/>
      <c r="RCT75" s="69"/>
      <c r="RCU75" s="58"/>
      <c r="RCV75" s="59"/>
      <c r="RCW75" s="60"/>
      <c r="RCX75" s="61"/>
      <c r="RCY75" s="62"/>
      <c r="RCZ75" s="63"/>
      <c r="RDA75" s="56"/>
      <c r="RDB75" s="69"/>
      <c r="RDC75" s="58"/>
      <c r="RDD75" s="59"/>
      <c r="RDE75" s="60"/>
      <c r="RDF75" s="61"/>
      <c r="RDG75" s="62"/>
      <c r="RDH75" s="63"/>
      <c r="RDI75" s="56"/>
      <c r="RDJ75" s="69"/>
      <c r="RDK75" s="58"/>
      <c r="RDL75" s="59"/>
      <c r="RDM75" s="60"/>
      <c r="RDN75" s="61"/>
      <c r="RDO75" s="62"/>
      <c r="RDP75" s="63"/>
      <c r="RDQ75" s="56"/>
      <c r="RDR75" s="69"/>
      <c r="RDS75" s="58"/>
      <c r="RDT75" s="59"/>
      <c r="RDU75" s="60"/>
      <c r="RDV75" s="61"/>
      <c r="RDW75" s="62"/>
      <c r="RDX75" s="63"/>
      <c r="RDY75" s="56"/>
      <c r="RDZ75" s="69"/>
      <c r="REA75" s="58"/>
      <c r="REB75" s="59"/>
      <c r="REC75" s="60"/>
      <c r="RED75" s="61"/>
      <c r="REE75" s="62"/>
      <c r="REF75" s="63"/>
      <c r="REG75" s="56"/>
      <c r="REH75" s="69"/>
      <c r="REI75" s="58"/>
      <c r="REJ75" s="59"/>
      <c r="REK75" s="60"/>
      <c r="REL75" s="61"/>
      <c r="REM75" s="62"/>
      <c r="REN75" s="63"/>
      <c r="REO75" s="56"/>
      <c r="REP75" s="69"/>
      <c r="REQ75" s="58"/>
      <c r="RER75" s="59"/>
      <c r="RES75" s="60"/>
      <c r="RET75" s="61"/>
      <c r="REU75" s="62"/>
      <c r="REV75" s="63"/>
      <c r="REW75" s="56"/>
      <c r="REX75" s="69"/>
      <c r="REY75" s="58"/>
      <c r="REZ75" s="59"/>
      <c r="RFA75" s="60"/>
      <c r="RFB75" s="61"/>
      <c r="RFC75" s="62"/>
      <c r="RFD75" s="63"/>
      <c r="RFE75" s="56"/>
      <c r="RFF75" s="69"/>
      <c r="RFG75" s="58"/>
      <c r="RFH75" s="59"/>
      <c r="RFI75" s="60"/>
      <c r="RFJ75" s="61"/>
      <c r="RFK75" s="62"/>
      <c r="RFL75" s="63"/>
      <c r="RFM75" s="56"/>
      <c r="RFN75" s="69"/>
      <c r="RFO75" s="58"/>
      <c r="RFP75" s="59"/>
      <c r="RFQ75" s="60"/>
      <c r="RFR75" s="61"/>
      <c r="RFS75" s="62"/>
      <c r="RFT75" s="63"/>
      <c r="RFU75" s="56"/>
      <c r="RFV75" s="69"/>
      <c r="RFW75" s="58"/>
      <c r="RFX75" s="59"/>
      <c r="RFY75" s="60"/>
      <c r="RFZ75" s="61"/>
      <c r="RGA75" s="62"/>
      <c r="RGB75" s="63"/>
      <c r="RGC75" s="56"/>
      <c r="RGD75" s="69"/>
      <c r="RGE75" s="58"/>
      <c r="RGF75" s="59"/>
      <c r="RGG75" s="60"/>
      <c r="RGH75" s="61"/>
      <c r="RGI75" s="62"/>
      <c r="RGJ75" s="63"/>
      <c r="RGK75" s="56"/>
      <c r="RGL75" s="69"/>
      <c r="RGM75" s="58"/>
      <c r="RGN75" s="59"/>
      <c r="RGO75" s="60"/>
      <c r="RGP75" s="61"/>
      <c r="RGQ75" s="62"/>
      <c r="RGR75" s="63"/>
      <c r="RGS75" s="56"/>
      <c r="RGT75" s="69"/>
      <c r="RGU75" s="58"/>
      <c r="RGV75" s="59"/>
      <c r="RGW75" s="60"/>
      <c r="RGX75" s="61"/>
      <c r="RGY75" s="62"/>
      <c r="RGZ75" s="63"/>
      <c r="RHA75" s="56"/>
      <c r="RHB75" s="69"/>
      <c r="RHC75" s="58"/>
      <c r="RHD75" s="59"/>
      <c r="RHE75" s="60"/>
      <c r="RHF75" s="61"/>
      <c r="RHG75" s="62"/>
      <c r="RHH75" s="63"/>
      <c r="RHI75" s="56"/>
      <c r="RHJ75" s="69"/>
      <c r="RHK75" s="58"/>
      <c r="RHL75" s="59"/>
      <c r="RHM75" s="60"/>
      <c r="RHN75" s="61"/>
      <c r="RHO75" s="62"/>
      <c r="RHP75" s="63"/>
      <c r="RHQ75" s="56"/>
      <c r="RHR75" s="69"/>
      <c r="RHS75" s="58"/>
      <c r="RHT75" s="59"/>
      <c r="RHU75" s="60"/>
      <c r="RHV75" s="61"/>
      <c r="RHW75" s="62"/>
      <c r="RHX75" s="63"/>
      <c r="RHY75" s="56"/>
      <c r="RHZ75" s="69"/>
      <c r="RIA75" s="58"/>
      <c r="RIB75" s="59"/>
      <c r="RIC75" s="60"/>
      <c r="RID75" s="61"/>
      <c r="RIE75" s="62"/>
      <c r="RIF75" s="63"/>
      <c r="RIG75" s="56"/>
      <c r="RIH75" s="69"/>
      <c r="RII75" s="58"/>
      <c r="RIJ75" s="59"/>
      <c r="RIK75" s="60"/>
      <c r="RIL75" s="61"/>
      <c r="RIM75" s="62"/>
      <c r="RIN75" s="63"/>
      <c r="RIO75" s="56"/>
      <c r="RIP75" s="69"/>
      <c r="RIQ75" s="58"/>
      <c r="RIR75" s="59"/>
      <c r="RIS75" s="60"/>
      <c r="RIT75" s="61"/>
      <c r="RIU75" s="62"/>
      <c r="RIV75" s="63"/>
      <c r="RIW75" s="56"/>
      <c r="RIX75" s="69"/>
      <c r="RIY75" s="58"/>
      <c r="RIZ75" s="59"/>
      <c r="RJA75" s="60"/>
      <c r="RJB75" s="61"/>
      <c r="RJC75" s="62"/>
      <c r="RJD75" s="63"/>
      <c r="RJE75" s="56"/>
      <c r="RJF75" s="69"/>
      <c r="RJG75" s="58"/>
      <c r="RJH75" s="59"/>
      <c r="RJI75" s="60"/>
      <c r="RJJ75" s="61"/>
      <c r="RJK75" s="62"/>
      <c r="RJL75" s="63"/>
      <c r="RJM75" s="56"/>
      <c r="RJN75" s="69"/>
      <c r="RJO75" s="58"/>
      <c r="RJP75" s="59"/>
      <c r="RJQ75" s="60"/>
      <c r="RJR75" s="61"/>
      <c r="RJS75" s="62"/>
      <c r="RJT75" s="63"/>
      <c r="RJU75" s="56"/>
      <c r="RJV75" s="69"/>
      <c r="RJW75" s="58"/>
      <c r="RJX75" s="59"/>
      <c r="RJY75" s="60"/>
      <c r="RJZ75" s="61"/>
      <c r="RKA75" s="62"/>
      <c r="RKB75" s="63"/>
      <c r="RKC75" s="56"/>
      <c r="RKD75" s="69"/>
      <c r="RKE75" s="58"/>
      <c r="RKF75" s="59"/>
      <c r="RKG75" s="60"/>
      <c r="RKH75" s="61"/>
      <c r="RKI75" s="62"/>
      <c r="RKJ75" s="63"/>
      <c r="RKK75" s="56"/>
      <c r="RKL75" s="69"/>
      <c r="RKM75" s="58"/>
      <c r="RKN75" s="59"/>
      <c r="RKO75" s="60"/>
      <c r="RKP75" s="61"/>
      <c r="RKQ75" s="62"/>
      <c r="RKR75" s="63"/>
      <c r="RKS75" s="56"/>
      <c r="RKT75" s="69"/>
      <c r="RKU75" s="58"/>
      <c r="RKV75" s="59"/>
      <c r="RKW75" s="60"/>
      <c r="RKX75" s="61"/>
      <c r="RKY75" s="62"/>
      <c r="RKZ75" s="63"/>
      <c r="RLA75" s="56"/>
      <c r="RLB75" s="69"/>
      <c r="RLC75" s="58"/>
      <c r="RLD75" s="59"/>
      <c r="RLE75" s="60"/>
      <c r="RLF75" s="61"/>
      <c r="RLG75" s="62"/>
      <c r="RLH75" s="63"/>
      <c r="RLI75" s="56"/>
      <c r="RLJ75" s="69"/>
      <c r="RLK75" s="58"/>
      <c r="RLL75" s="59"/>
      <c r="RLM75" s="60"/>
      <c r="RLN75" s="61"/>
      <c r="RLO75" s="62"/>
      <c r="RLP75" s="63"/>
      <c r="RLQ75" s="56"/>
      <c r="RLR75" s="69"/>
      <c r="RLS75" s="58"/>
      <c r="RLT75" s="59"/>
      <c r="RLU75" s="60"/>
      <c r="RLV75" s="61"/>
      <c r="RLW75" s="62"/>
      <c r="RLX75" s="63"/>
      <c r="RLY75" s="56"/>
      <c r="RLZ75" s="69"/>
      <c r="RMA75" s="58"/>
      <c r="RMB75" s="59"/>
      <c r="RMC75" s="60"/>
      <c r="RMD75" s="61"/>
      <c r="RME75" s="62"/>
      <c r="RMF75" s="63"/>
      <c r="RMG75" s="56"/>
      <c r="RMH75" s="69"/>
      <c r="RMI75" s="58"/>
      <c r="RMJ75" s="59"/>
      <c r="RMK75" s="60"/>
      <c r="RML75" s="61"/>
      <c r="RMM75" s="62"/>
      <c r="RMN75" s="63"/>
      <c r="RMO75" s="56"/>
      <c r="RMP75" s="69"/>
      <c r="RMQ75" s="58"/>
      <c r="RMR75" s="59"/>
      <c r="RMS75" s="60"/>
      <c r="RMT75" s="61"/>
      <c r="RMU75" s="62"/>
      <c r="RMV75" s="63"/>
      <c r="RMW75" s="56"/>
      <c r="RMX75" s="69"/>
      <c r="RMY75" s="58"/>
      <c r="RMZ75" s="59"/>
      <c r="RNA75" s="60"/>
      <c r="RNB75" s="61"/>
      <c r="RNC75" s="62"/>
      <c r="RND75" s="63"/>
      <c r="RNE75" s="56"/>
      <c r="RNF75" s="69"/>
      <c r="RNG75" s="58"/>
      <c r="RNH75" s="59"/>
      <c r="RNI75" s="60"/>
      <c r="RNJ75" s="61"/>
      <c r="RNK75" s="62"/>
      <c r="RNL75" s="63"/>
      <c r="RNM75" s="56"/>
      <c r="RNN75" s="69"/>
      <c r="RNO75" s="58"/>
      <c r="RNP75" s="59"/>
      <c r="RNQ75" s="60"/>
      <c r="RNR75" s="61"/>
      <c r="RNS75" s="62"/>
      <c r="RNT75" s="63"/>
      <c r="RNU75" s="56"/>
      <c r="RNV75" s="69"/>
      <c r="RNW75" s="58"/>
      <c r="RNX75" s="59"/>
      <c r="RNY75" s="60"/>
      <c r="RNZ75" s="61"/>
      <c r="ROA75" s="62"/>
      <c r="ROB75" s="63"/>
      <c r="ROC75" s="56"/>
      <c r="ROD75" s="69"/>
      <c r="ROE75" s="58"/>
      <c r="ROF75" s="59"/>
      <c r="ROG75" s="60"/>
      <c r="ROH75" s="61"/>
      <c r="ROI75" s="62"/>
      <c r="ROJ75" s="63"/>
      <c r="ROK75" s="56"/>
      <c r="ROL75" s="69"/>
      <c r="ROM75" s="58"/>
      <c r="RON75" s="59"/>
      <c r="ROO75" s="60"/>
      <c r="ROP75" s="61"/>
      <c r="ROQ75" s="62"/>
      <c r="ROR75" s="63"/>
      <c r="ROS75" s="56"/>
      <c r="ROT75" s="69"/>
      <c r="ROU75" s="58"/>
      <c r="ROV75" s="59"/>
      <c r="ROW75" s="60"/>
      <c r="ROX75" s="61"/>
      <c r="ROY75" s="62"/>
      <c r="ROZ75" s="63"/>
      <c r="RPA75" s="56"/>
      <c r="RPB75" s="69"/>
      <c r="RPC75" s="58"/>
      <c r="RPD75" s="59"/>
      <c r="RPE75" s="60"/>
      <c r="RPF75" s="61"/>
      <c r="RPG75" s="62"/>
      <c r="RPH75" s="63"/>
      <c r="RPI75" s="56"/>
      <c r="RPJ75" s="69"/>
      <c r="RPK75" s="58"/>
      <c r="RPL75" s="59"/>
      <c r="RPM75" s="60"/>
      <c r="RPN75" s="61"/>
      <c r="RPO75" s="62"/>
      <c r="RPP75" s="63"/>
      <c r="RPQ75" s="56"/>
      <c r="RPR75" s="69"/>
      <c r="RPS75" s="58"/>
      <c r="RPT75" s="59"/>
      <c r="RPU75" s="60"/>
      <c r="RPV75" s="61"/>
      <c r="RPW75" s="62"/>
      <c r="RPX75" s="63"/>
      <c r="RPY75" s="56"/>
      <c r="RPZ75" s="69"/>
      <c r="RQA75" s="58"/>
      <c r="RQB75" s="59"/>
      <c r="RQC75" s="60"/>
      <c r="RQD75" s="61"/>
      <c r="RQE75" s="62"/>
      <c r="RQF75" s="63"/>
      <c r="RQG75" s="56"/>
      <c r="RQH75" s="69"/>
      <c r="RQI75" s="58"/>
      <c r="RQJ75" s="59"/>
      <c r="RQK75" s="60"/>
      <c r="RQL75" s="61"/>
      <c r="RQM75" s="62"/>
      <c r="RQN75" s="63"/>
      <c r="RQO75" s="56"/>
      <c r="RQP75" s="69"/>
      <c r="RQQ75" s="58"/>
      <c r="RQR75" s="59"/>
      <c r="RQS75" s="60"/>
      <c r="RQT75" s="61"/>
      <c r="RQU75" s="62"/>
      <c r="RQV75" s="63"/>
      <c r="RQW75" s="56"/>
      <c r="RQX75" s="69"/>
      <c r="RQY75" s="58"/>
      <c r="RQZ75" s="59"/>
      <c r="RRA75" s="60"/>
      <c r="RRB75" s="61"/>
      <c r="RRC75" s="62"/>
      <c r="RRD75" s="63"/>
      <c r="RRE75" s="56"/>
      <c r="RRF75" s="69"/>
      <c r="RRG75" s="58"/>
      <c r="RRH75" s="59"/>
      <c r="RRI75" s="60"/>
      <c r="RRJ75" s="61"/>
      <c r="RRK75" s="62"/>
      <c r="RRL75" s="63"/>
      <c r="RRM75" s="56"/>
      <c r="RRN75" s="69"/>
      <c r="RRO75" s="58"/>
      <c r="RRP75" s="59"/>
      <c r="RRQ75" s="60"/>
      <c r="RRR75" s="61"/>
      <c r="RRS75" s="62"/>
      <c r="RRT75" s="63"/>
      <c r="RRU75" s="56"/>
      <c r="RRV75" s="69"/>
      <c r="RRW75" s="58"/>
      <c r="RRX75" s="59"/>
      <c r="RRY75" s="60"/>
      <c r="RRZ75" s="61"/>
      <c r="RSA75" s="62"/>
      <c r="RSB75" s="63"/>
      <c r="RSC75" s="56"/>
      <c r="RSD75" s="69"/>
      <c r="RSE75" s="58"/>
      <c r="RSF75" s="59"/>
      <c r="RSG75" s="60"/>
      <c r="RSH75" s="61"/>
      <c r="RSI75" s="62"/>
      <c r="RSJ75" s="63"/>
      <c r="RSK75" s="56"/>
      <c r="RSL75" s="69"/>
      <c r="RSM75" s="58"/>
      <c r="RSN75" s="59"/>
      <c r="RSO75" s="60"/>
      <c r="RSP75" s="61"/>
      <c r="RSQ75" s="62"/>
      <c r="RSR75" s="63"/>
      <c r="RSS75" s="56"/>
      <c r="RST75" s="69"/>
      <c r="RSU75" s="58"/>
      <c r="RSV75" s="59"/>
      <c r="RSW75" s="60"/>
      <c r="RSX75" s="61"/>
      <c r="RSY75" s="62"/>
      <c r="RSZ75" s="63"/>
      <c r="RTA75" s="56"/>
      <c r="RTB75" s="69"/>
      <c r="RTC75" s="58"/>
      <c r="RTD75" s="59"/>
      <c r="RTE75" s="60"/>
      <c r="RTF75" s="61"/>
      <c r="RTG75" s="62"/>
      <c r="RTH75" s="63"/>
      <c r="RTI75" s="56"/>
      <c r="RTJ75" s="69"/>
      <c r="RTK75" s="58"/>
      <c r="RTL75" s="59"/>
      <c r="RTM75" s="60"/>
      <c r="RTN75" s="61"/>
      <c r="RTO75" s="62"/>
      <c r="RTP75" s="63"/>
      <c r="RTQ75" s="56"/>
      <c r="RTR75" s="69"/>
      <c r="RTS75" s="58"/>
      <c r="RTT75" s="59"/>
      <c r="RTU75" s="60"/>
      <c r="RTV75" s="61"/>
      <c r="RTW75" s="62"/>
      <c r="RTX75" s="63"/>
      <c r="RTY75" s="56"/>
      <c r="RTZ75" s="69"/>
      <c r="RUA75" s="58"/>
      <c r="RUB75" s="59"/>
      <c r="RUC75" s="60"/>
      <c r="RUD75" s="61"/>
      <c r="RUE75" s="62"/>
      <c r="RUF75" s="63"/>
      <c r="RUG75" s="56"/>
      <c r="RUH75" s="69"/>
      <c r="RUI75" s="58"/>
      <c r="RUJ75" s="59"/>
      <c r="RUK75" s="60"/>
      <c r="RUL75" s="61"/>
      <c r="RUM75" s="62"/>
      <c r="RUN75" s="63"/>
      <c r="RUO75" s="56"/>
      <c r="RUP75" s="69"/>
      <c r="RUQ75" s="58"/>
      <c r="RUR75" s="59"/>
      <c r="RUS75" s="60"/>
      <c r="RUT75" s="61"/>
      <c r="RUU75" s="62"/>
      <c r="RUV75" s="63"/>
      <c r="RUW75" s="56"/>
      <c r="RUX75" s="69"/>
      <c r="RUY75" s="58"/>
      <c r="RUZ75" s="59"/>
      <c r="RVA75" s="60"/>
      <c r="RVB75" s="61"/>
      <c r="RVC75" s="62"/>
      <c r="RVD75" s="63"/>
      <c r="RVE75" s="56"/>
      <c r="RVF75" s="69"/>
      <c r="RVG75" s="58"/>
      <c r="RVH75" s="59"/>
      <c r="RVI75" s="60"/>
      <c r="RVJ75" s="61"/>
      <c r="RVK75" s="62"/>
      <c r="RVL75" s="63"/>
      <c r="RVM75" s="56"/>
      <c r="RVN75" s="69"/>
      <c r="RVO75" s="58"/>
      <c r="RVP75" s="59"/>
      <c r="RVQ75" s="60"/>
      <c r="RVR75" s="61"/>
      <c r="RVS75" s="62"/>
      <c r="RVT75" s="63"/>
      <c r="RVU75" s="56"/>
      <c r="RVV75" s="69"/>
      <c r="RVW75" s="58"/>
      <c r="RVX75" s="59"/>
      <c r="RVY75" s="60"/>
      <c r="RVZ75" s="61"/>
      <c r="RWA75" s="62"/>
      <c r="RWB75" s="63"/>
      <c r="RWC75" s="56"/>
      <c r="RWD75" s="69"/>
      <c r="RWE75" s="58"/>
      <c r="RWF75" s="59"/>
      <c r="RWG75" s="60"/>
      <c r="RWH75" s="61"/>
      <c r="RWI75" s="62"/>
      <c r="RWJ75" s="63"/>
      <c r="RWK75" s="56"/>
      <c r="RWL75" s="69"/>
      <c r="RWM75" s="58"/>
      <c r="RWN75" s="59"/>
      <c r="RWO75" s="60"/>
      <c r="RWP75" s="61"/>
      <c r="RWQ75" s="62"/>
      <c r="RWR75" s="63"/>
      <c r="RWS75" s="56"/>
      <c r="RWT75" s="69"/>
      <c r="RWU75" s="58"/>
      <c r="RWV75" s="59"/>
      <c r="RWW75" s="60"/>
      <c r="RWX75" s="61"/>
      <c r="RWY75" s="62"/>
      <c r="RWZ75" s="63"/>
      <c r="RXA75" s="56"/>
      <c r="RXB75" s="69"/>
      <c r="RXC75" s="58"/>
      <c r="RXD75" s="59"/>
      <c r="RXE75" s="60"/>
      <c r="RXF75" s="61"/>
      <c r="RXG75" s="62"/>
      <c r="RXH75" s="63"/>
      <c r="RXI75" s="56"/>
      <c r="RXJ75" s="69"/>
      <c r="RXK75" s="58"/>
      <c r="RXL75" s="59"/>
      <c r="RXM75" s="60"/>
      <c r="RXN75" s="61"/>
      <c r="RXO75" s="62"/>
      <c r="RXP75" s="63"/>
      <c r="RXQ75" s="56"/>
      <c r="RXR75" s="69"/>
      <c r="RXS75" s="58"/>
      <c r="RXT75" s="59"/>
      <c r="RXU75" s="60"/>
      <c r="RXV75" s="61"/>
      <c r="RXW75" s="62"/>
      <c r="RXX75" s="63"/>
      <c r="RXY75" s="56"/>
      <c r="RXZ75" s="69"/>
      <c r="RYA75" s="58"/>
      <c r="RYB75" s="59"/>
      <c r="RYC75" s="60"/>
      <c r="RYD75" s="61"/>
      <c r="RYE75" s="62"/>
      <c r="RYF75" s="63"/>
      <c r="RYG75" s="56"/>
      <c r="RYH75" s="69"/>
      <c r="RYI75" s="58"/>
      <c r="RYJ75" s="59"/>
      <c r="RYK75" s="60"/>
      <c r="RYL75" s="61"/>
      <c r="RYM75" s="62"/>
      <c r="RYN75" s="63"/>
      <c r="RYO75" s="56"/>
      <c r="RYP75" s="69"/>
      <c r="RYQ75" s="58"/>
      <c r="RYR75" s="59"/>
      <c r="RYS75" s="60"/>
      <c r="RYT75" s="61"/>
      <c r="RYU75" s="62"/>
      <c r="RYV75" s="63"/>
      <c r="RYW75" s="56"/>
      <c r="RYX75" s="69"/>
      <c r="RYY75" s="58"/>
      <c r="RYZ75" s="59"/>
      <c r="RZA75" s="60"/>
      <c r="RZB75" s="61"/>
      <c r="RZC75" s="62"/>
      <c r="RZD75" s="63"/>
      <c r="RZE75" s="56"/>
      <c r="RZF75" s="69"/>
      <c r="RZG75" s="58"/>
      <c r="RZH75" s="59"/>
      <c r="RZI75" s="60"/>
      <c r="RZJ75" s="61"/>
      <c r="RZK75" s="62"/>
      <c r="RZL75" s="63"/>
      <c r="RZM75" s="56"/>
      <c r="RZN75" s="69"/>
      <c r="RZO75" s="58"/>
      <c r="RZP75" s="59"/>
      <c r="RZQ75" s="60"/>
      <c r="RZR75" s="61"/>
      <c r="RZS75" s="62"/>
      <c r="RZT75" s="63"/>
      <c r="RZU75" s="56"/>
      <c r="RZV75" s="69"/>
      <c r="RZW75" s="58"/>
      <c r="RZX75" s="59"/>
      <c r="RZY75" s="60"/>
      <c r="RZZ75" s="61"/>
      <c r="SAA75" s="62"/>
      <c r="SAB75" s="63"/>
      <c r="SAC75" s="56"/>
      <c r="SAD75" s="69"/>
      <c r="SAE75" s="58"/>
      <c r="SAF75" s="59"/>
      <c r="SAG75" s="60"/>
      <c r="SAH75" s="61"/>
      <c r="SAI75" s="62"/>
      <c r="SAJ75" s="63"/>
      <c r="SAK75" s="56"/>
      <c r="SAL75" s="69"/>
      <c r="SAM75" s="58"/>
      <c r="SAN75" s="59"/>
      <c r="SAO75" s="60"/>
      <c r="SAP75" s="61"/>
      <c r="SAQ75" s="62"/>
      <c r="SAR75" s="63"/>
      <c r="SAS75" s="56"/>
      <c r="SAT75" s="69"/>
      <c r="SAU75" s="58"/>
      <c r="SAV75" s="59"/>
      <c r="SAW75" s="60"/>
      <c r="SAX75" s="61"/>
      <c r="SAY75" s="62"/>
      <c r="SAZ75" s="63"/>
      <c r="SBA75" s="56"/>
      <c r="SBB75" s="69"/>
      <c r="SBC75" s="58"/>
      <c r="SBD75" s="59"/>
      <c r="SBE75" s="60"/>
      <c r="SBF75" s="61"/>
      <c r="SBG75" s="62"/>
      <c r="SBH75" s="63"/>
      <c r="SBI75" s="56"/>
      <c r="SBJ75" s="69"/>
      <c r="SBK75" s="58"/>
      <c r="SBL75" s="59"/>
      <c r="SBM75" s="60"/>
      <c r="SBN75" s="61"/>
      <c r="SBO75" s="62"/>
      <c r="SBP75" s="63"/>
      <c r="SBQ75" s="56"/>
      <c r="SBR75" s="69"/>
      <c r="SBS75" s="58"/>
      <c r="SBT75" s="59"/>
      <c r="SBU75" s="60"/>
      <c r="SBV75" s="61"/>
      <c r="SBW75" s="62"/>
      <c r="SBX75" s="63"/>
      <c r="SBY75" s="56"/>
      <c r="SBZ75" s="69"/>
      <c r="SCA75" s="58"/>
      <c r="SCB75" s="59"/>
      <c r="SCC75" s="60"/>
      <c r="SCD75" s="61"/>
      <c r="SCE75" s="62"/>
      <c r="SCF75" s="63"/>
      <c r="SCG75" s="56"/>
      <c r="SCH75" s="69"/>
      <c r="SCI75" s="58"/>
      <c r="SCJ75" s="59"/>
      <c r="SCK75" s="60"/>
      <c r="SCL75" s="61"/>
      <c r="SCM75" s="62"/>
      <c r="SCN75" s="63"/>
      <c r="SCO75" s="56"/>
      <c r="SCP75" s="69"/>
      <c r="SCQ75" s="58"/>
      <c r="SCR75" s="59"/>
      <c r="SCS75" s="60"/>
      <c r="SCT75" s="61"/>
      <c r="SCU75" s="62"/>
      <c r="SCV75" s="63"/>
      <c r="SCW75" s="56"/>
      <c r="SCX75" s="69"/>
      <c r="SCY75" s="58"/>
      <c r="SCZ75" s="59"/>
      <c r="SDA75" s="60"/>
      <c r="SDB75" s="61"/>
      <c r="SDC75" s="62"/>
      <c r="SDD75" s="63"/>
      <c r="SDE75" s="56"/>
      <c r="SDF75" s="69"/>
      <c r="SDG75" s="58"/>
      <c r="SDH75" s="59"/>
      <c r="SDI75" s="60"/>
      <c r="SDJ75" s="61"/>
      <c r="SDK75" s="62"/>
      <c r="SDL75" s="63"/>
      <c r="SDM75" s="56"/>
      <c r="SDN75" s="69"/>
      <c r="SDO75" s="58"/>
      <c r="SDP75" s="59"/>
      <c r="SDQ75" s="60"/>
      <c r="SDR75" s="61"/>
      <c r="SDS75" s="62"/>
      <c r="SDT75" s="63"/>
      <c r="SDU75" s="56"/>
      <c r="SDV75" s="69"/>
      <c r="SDW75" s="58"/>
      <c r="SDX75" s="59"/>
      <c r="SDY75" s="60"/>
      <c r="SDZ75" s="61"/>
      <c r="SEA75" s="62"/>
      <c r="SEB75" s="63"/>
      <c r="SEC75" s="56"/>
      <c r="SED75" s="69"/>
      <c r="SEE75" s="58"/>
      <c r="SEF75" s="59"/>
      <c r="SEG75" s="60"/>
      <c r="SEH75" s="61"/>
      <c r="SEI75" s="62"/>
      <c r="SEJ75" s="63"/>
      <c r="SEK75" s="56"/>
      <c r="SEL75" s="69"/>
      <c r="SEM75" s="58"/>
      <c r="SEN75" s="59"/>
      <c r="SEO75" s="60"/>
      <c r="SEP75" s="61"/>
      <c r="SEQ75" s="62"/>
      <c r="SER75" s="63"/>
      <c r="SES75" s="56"/>
      <c r="SET75" s="69"/>
      <c r="SEU75" s="58"/>
      <c r="SEV75" s="59"/>
      <c r="SEW75" s="60"/>
      <c r="SEX75" s="61"/>
      <c r="SEY75" s="62"/>
      <c r="SEZ75" s="63"/>
      <c r="SFA75" s="56"/>
      <c r="SFB75" s="69"/>
      <c r="SFC75" s="58"/>
      <c r="SFD75" s="59"/>
      <c r="SFE75" s="60"/>
      <c r="SFF75" s="61"/>
      <c r="SFG75" s="62"/>
      <c r="SFH75" s="63"/>
      <c r="SFI75" s="56"/>
      <c r="SFJ75" s="69"/>
      <c r="SFK75" s="58"/>
      <c r="SFL75" s="59"/>
      <c r="SFM75" s="60"/>
      <c r="SFN75" s="61"/>
      <c r="SFO75" s="62"/>
      <c r="SFP75" s="63"/>
      <c r="SFQ75" s="56"/>
      <c r="SFR75" s="69"/>
      <c r="SFS75" s="58"/>
      <c r="SFT75" s="59"/>
      <c r="SFU75" s="60"/>
      <c r="SFV75" s="61"/>
      <c r="SFW75" s="62"/>
      <c r="SFX75" s="63"/>
      <c r="SFY75" s="56"/>
      <c r="SFZ75" s="69"/>
      <c r="SGA75" s="58"/>
      <c r="SGB75" s="59"/>
      <c r="SGC75" s="60"/>
      <c r="SGD75" s="61"/>
      <c r="SGE75" s="62"/>
      <c r="SGF75" s="63"/>
      <c r="SGG75" s="56"/>
      <c r="SGH75" s="69"/>
      <c r="SGI75" s="58"/>
      <c r="SGJ75" s="59"/>
      <c r="SGK75" s="60"/>
      <c r="SGL75" s="61"/>
      <c r="SGM75" s="62"/>
      <c r="SGN75" s="63"/>
      <c r="SGO75" s="56"/>
      <c r="SGP75" s="69"/>
      <c r="SGQ75" s="58"/>
      <c r="SGR75" s="59"/>
      <c r="SGS75" s="60"/>
      <c r="SGT75" s="61"/>
      <c r="SGU75" s="62"/>
      <c r="SGV75" s="63"/>
      <c r="SGW75" s="56"/>
      <c r="SGX75" s="69"/>
      <c r="SGY75" s="58"/>
      <c r="SGZ75" s="59"/>
      <c r="SHA75" s="60"/>
      <c r="SHB75" s="61"/>
      <c r="SHC75" s="62"/>
      <c r="SHD75" s="63"/>
      <c r="SHE75" s="56"/>
      <c r="SHF75" s="69"/>
      <c r="SHG75" s="58"/>
      <c r="SHH75" s="59"/>
      <c r="SHI75" s="60"/>
      <c r="SHJ75" s="61"/>
      <c r="SHK75" s="62"/>
      <c r="SHL75" s="63"/>
      <c r="SHM75" s="56"/>
      <c r="SHN75" s="69"/>
      <c r="SHO75" s="58"/>
      <c r="SHP75" s="59"/>
      <c r="SHQ75" s="60"/>
      <c r="SHR75" s="61"/>
      <c r="SHS75" s="62"/>
      <c r="SHT75" s="63"/>
      <c r="SHU75" s="56"/>
      <c r="SHV75" s="69"/>
      <c r="SHW75" s="58"/>
      <c r="SHX75" s="59"/>
      <c r="SHY75" s="60"/>
      <c r="SHZ75" s="61"/>
      <c r="SIA75" s="62"/>
      <c r="SIB75" s="63"/>
      <c r="SIC75" s="56"/>
      <c r="SID75" s="69"/>
      <c r="SIE75" s="58"/>
      <c r="SIF75" s="59"/>
      <c r="SIG75" s="60"/>
      <c r="SIH75" s="61"/>
      <c r="SII75" s="62"/>
      <c r="SIJ75" s="63"/>
      <c r="SIK75" s="56"/>
      <c r="SIL75" s="69"/>
      <c r="SIM75" s="58"/>
      <c r="SIN75" s="59"/>
      <c r="SIO75" s="60"/>
      <c r="SIP75" s="61"/>
      <c r="SIQ75" s="62"/>
      <c r="SIR75" s="63"/>
      <c r="SIS75" s="56"/>
      <c r="SIT75" s="69"/>
      <c r="SIU75" s="58"/>
      <c r="SIV75" s="59"/>
      <c r="SIW75" s="60"/>
      <c r="SIX75" s="61"/>
      <c r="SIY75" s="62"/>
      <c r="SIZ75" s="63"/>
      <c r="SJA75" s="56"/>
      <c r="SJB75" s="69"/>
      <c r="SJC75" s="58"/>
      <c r="SJD75" s="59"/>
      <c r="SJE75" s="60"/>
      <c r="SJF75" s="61"/>
      <c r="SJG75" s="62"/>
      <c r="SJH75" s="63"/>
      <c r="SJI75" s="56"/>
      <c r="SJJ75" s="69"/>
      <c r="SJK75" s="58"/>
      <c r="SJL75" s="59"/>
      <c r="SJM75" s="60"/>
      <c r="SJN75" s="61"/>
      <c r="SJO75" s="62"/>
      <c r="SJP75" s="63"/>
      <c r="SJQ75" s="56"/>
      <c r="SJR75" s="69"/>
      <c r="SJS75" s="58"/>
      <c r="SJT75" s="59"/>
      <c r="SJU75" s="60"/>
      <c r="SJV75" s="61"/>
      <c r="SJW75" s="62"/>
      <c r="SJX75" s="63"/>
      <c r="SJY75" s="56"/>
      <c r="SJZ75" s="69"/>
      <c r="SKA75" s="58"/>
      <c r="SKB75" s="59"/>
      <c r="SKC75" s="60"/>
      <c r="SKD75" s="61"/>
      <c r="SKE75" s="62"/>
      <c r="SKF75" s="63"/>
      <c r="SKG75" s="56"/>
      <c r="SKH75" s="69"/>
      <c r="SKI75" s="58"/>
      <c r="SKJ75" s="59"/>
      <c r="SKK75" s="60"/>
      <c r="SKL75" s="61"/>
      <c r="SKM75" s="62"/>
      <c r="SKN75" s="63"/>
      <c r="SKO75" s="56"/>
      <c r="SKP75" s="69"/>
      <c r="SKQ75" s="58"/>
      <c r="SKR75" s="59"/>
      <c r="SKS75" s="60"/>
      <c r="SKT75" s="61"/>
      <c r="SKU75" s="62"/>
      <c r="SKV75" s="63"/>
      <c r="SKW75" s="56"/>
      <c r="SKX75" s="69"/>
      <c r="SKY75" s="58"/>
      <c r="SKZ75" s="59"/>
      <c r="SLA75" s="60"/>
      <c r="SLB75" s="61"/>
      <c r="SLC75" s="62"/>
      <c r="SLD75" s="63"/>
      <c r="SLE75" s="56"/>
      <c r="SLF75" s="69"/>
      <c r="SLG75" s="58"/>
      <c r="SLH75" s="59"/>
      <c r="SLI75" s="60"/>
      <c r="SLJ75" s="61"/>
      <c r="SLK75" s="62"/>
      <c r="SLL75" s="63"/>
      <c r="SLM75" s="56"/>
      <c r="SLN75" s="69"/>
      <c r="SLO75" s="58"/>
      <c r="SLP75" s="59"/>
      <c r="SLQ75" s="60"/>
      <c r="SLR75" s="61"/>
      <c r="SLS75" s="62"/>
      <c r="SLT75" s="63"/>
      <c r="SLU75" s="56"/>
      <c r="SLV75" s="69"/>
      <c r="SLW75" s="58"/>
      <c r="SLX75" s="59"/>
      <c r="SLY75" s="60"/>
      <c r="SLZ75" s="61"/>
      <c r="SMA75" s="62"/>
      <c r="SMB75" s="63"/>
      <c r="SMC75" s="56"/>
      <c r="SMD75" s="69"/>
      <c r="SME75" s="58"/>
      <c r="SMF75" s="59"/>
      <c r="SMG75" s="60"/>
      <c r="SMH75" s="61"/>
      <c r="SMI75" s="62"/>
      <c r="SMJ75" s="63"/>
      <c r="SMK75" s="56"/>
      <c r="SML75" s="69"/>
      <c r="SMM75" s="58"/>
      <c r="SMN75" s="59"/>
      <c r="SMO75" s="60"/>
      <c r="SMP75" s="61"/>
      <c r="SMQ75" s="62"/>
      <c r="SMR75" s="63"/>
      <c r="SMS75" s="56"/>
      <c r="SMT75" s="69"/>
      <c r="SMU75" s="58"/>
      <c r="SMV75" s="59"/>
      <c r="SMW75" s="60"/>
      <c r="SMX75" s="61"/>
      <c r="SMY75" s="62"/>
      <c r="SMZ75" s="63"/>
      <c r="SNA75" s="56"/>
      <c r="SNB75" s="69"/>
      <c r="SNC75" s="58"/>
      <c r="SND75" s="59"/>
      <c r="SNE75" s="60"/>
      <c r="SNF75" s="61"/>
      <c r="SNG75" s="62"/>
      <c r="SNH75" s="63"/>
      <c r="SNI75" s="56"/>
      <c r="SNJ75" s="69"/>
      <c r="SNK75" s="58"/>
      <c r="SNL75" s="59"/>
      <c r="SNM75" s="60"/>
      <c r="SNN75" s="61"/>
      <c r="SNO75" s="62"/>
      <c r="SNP75" s="63"/>
      <c r="SNQ75" s="56"/>
      <c r="SNR75" s="69"/>
      <c r="SNS75" s="58"/>
      <c r="SNT75" s="59"/>
      <c r="SNU75" s="60"/>
      <c r="SNV75" s="61"/>
      <c r="SNW75" s="62"/>
      <c r="SNX75" s="63"/>
      <c r="SNY75" s="56"/>
      <c r="SNZ75" s="69"/>
      <c r="SOA75" s="58"/>
      <c r="SOB75" s="59"/>
      <c r="SOC75" s="60"/>
      <c r="SOD75" s="61"/>
      <c r="SOE75" s="62"/>
      <c r="SOF75" s="63"/>
      <c r="SOG75" s="56"/>
      <c r="SOH75" s="69"/>
      <c r="SOI75" s="58"/>
      <c r="SOJ75" s="59"/>
      <c r="SOK75" s="60"/>
      <c r="SOL75" s="61"/>
      <c r="SOM75" s="62"/>
      <c r="SON75" s="63"/>
      <c r="SOO75" s="56"/>
      <c r="SOP75" s="69"/>
      <c r="SOQ75" s="58"/>
      <c r="SOR75" s="59"/>
      <c r="SOS75" s="60"/>
      <c r="SOT75" s="61"/>
      <c r="SOU75" s="62"/>
      <c r="SOV75" s="63"/>
      <c r="SOW75" s="56"/>
      <c r="SOX75" s="69"/>
      <c r="SOY75" s="58"/>
      <c r="SOZ75" s="59"/>
      <c r="SPA75" s="60"/>
      <c r="SPB75" s="61"/>
      <c r="SPC75" s="62"/>
      <c r="SPD75" s="63"/>
      <c r="SPE75" s="56"/>
      <c r="SPF75" s="69"/>
      <c r="SPG75" s="58"/>
      <c r="SPH75" s="59"/>
      <c r="SPI75" s="60"/>
      <c r="SPJ75" s="61"/>
      <c r="SPK75" s="62"/>
      <c r="SPL75" s="63"/>
      <c r="SPM75" s="56"/>
      <c r="SPN75" s="69"/>
      <c r="SPO75" s="58"/>
      <c r="SPP75" s="59"/>
      <c r="SPQ75" s="60"/>
      <c r="SPR75" s="61"/>
      <c r="SPS75" s="62"/>
      <c r="SPT75" s="63"/>
      <c r="SPU75" s="56"/>
      <c r="SPV75" s="69"/>
      <c r="SPW75" s="58"/>
      <c r="SPX75" s="59"/>
      <c r="SPY75" s="60"/>
      <c r="SPZ75" s="61"/>
      <c r="SQA75" s="62"/>
      <c r="SQB75" s="63"/>
      <c r="SQC75" s="56"/>
      <c r="SQD75" s="69"/>
      <c r="SQE75" s="58"/>
      <c r="SQF75" s="59"/>
      <c r="SQG75" s="60"/>
      <c r="SQH75" s="61"/>
      <c r="SQI75" s="62"/>
      <c r="SQJ75" s="63"/>
      <c r="SQK75" s="56"/>
      <c r="SQL75" s="69"/>
      <c r="SQM75" s="58"/>
      <c r="SQN75" s="59"/>
      <c r="SQO75" s="60"/>
      <c r="SQP75" s="61"/>
      <c r="SQQ75" s="62"/>
      <c r="SQR75" s="63"/>
      <c r="SQS75" s="56"/>
      <c r="SQT75" s="69"/>
      <c r="SQU75" s="58"/>
      <c r="SQV75" s="59"/>
      <c r="SQW75" s="60"/>
      <c r="SQX75" s="61"/>
      <c r="SQY75" s="62"/>
      <c r="SQZ75" s="63"/>
      <c r="SRA75" s="56"/>
      <c r="SRB75" s="69"/>
      <c r="SRC75" s="58"/>
      <c r="SRD75" s="59"/>
      <c r="SRE75" s="60"/>
      <c r="SRF75" s="61"/>
      <c r="SRG75" s="62"/>
      <c r="SRH75" s="63"/>
      <c r="SRI75" s="56"/>
      <c r="SRJ75" s="69"/>
      <c r="SRK75" s="58"/>
      <c r="SRL75" s="59"/>
      <c r="SRM75" s="60"/>
      <c r="SRN75" s="61"/>
      <c r="SRO75" s="62"/>
      <c r="SRP75" s="63"/>
      <c r="SRQ75" s="56"/>
      <c r="SRR75" s="69"/>
      <c r="SRS75" s="58"/>
      <c r="SRT75" s="59"/>
      <c r="SRU75" s="60"/>
      <c r="SRV75" s="61"/>
      <c r="SRW75" s="62"/>
      <c r="SRX75" s="63"/>
      <c r="SRY75" s="56"/>
      <c r="SRZ75" s="69"/>
      <c r="SSA75" s="58"/>
      <c r="SSB75" s="59"/>
      <c r="SSC75" s="60"/>
      <c r="SSD75" s="61"/>
      <c r="SSE75" s="62"/>
      <c r="SSF75" s="63"/>
      <c r="SSG75" s="56"/>
      <c r="SSH75" s="69"/>
      <c r="SSI75" s="58"/>
      <c r="SSJ75" s="59"/>
      <c r="SSK75" s="60"/>
      <c r="SSL75" s="61"/>
      <c r="SSM75" s="62"/>
      <c r="SSN75" s="63"/>
      <c r="SSO75" s="56"/>
      <c r="SSP75" s="69"/>
      <c r="SSQ75" s="58"/>
      <c r="SSR75" s="59"/>
      <c r="SSS75" s="60"/>
      <c r="SST75" s="61"/>
      <c r="SSU75" s="62"/>
      <c r="SSV75" s="63"/>
      <c r="SSW75" s="56"/>
      <c r="SSX75" s="69"/>
      <c r="SSY75" s="58"/>
      <c r="SSZ75" s="59"/>
      <c r="STA75" s="60"/>
      <c r="STB75" s="61"/>
      <c r="STC75" s="62"/>
      <c r="STD75" s="63"/>
      <c r="STE75" s="56"/>
      <c r="STF75" s="69"/>
      <c r="STG75" s="58"/>
      <c r="STH75" s="59"/>
      <c r="STI75" s="60"/>
      <c r="STJ75" s="61"/>
      <c r="STK75" s="62"/>
      <c r="STL75" s="63"/>
      <c r="STM75" s="56"/>
      <c r="STN75" s="69"/>
      <c r="STO75" s="58"/>
      <c r="STP75" s="59"/>
      <c r="STQ75" s="60"/>
      <c r="STR75" s="61"/>
      <c r="STS75" s="62"/>
      <c r="STT75" s="63"/>
      <c r="STU75" s="56"/>
      <c r="STV75" s="69"/>
      <c r="STW75" s="58"/>
      <c r="STX75" s="59"/>
      <c r="STY75" s="60"/>
      <c r="STZ75" s="61"/>
      <c r="SUA75" s="62"/>
      <c r="SUB75" s="63"/>
      <c r="SUC75" s="56"/>
      <c r="SUD75" s="69"/>
      <c r="SUE75" s="58"/>
      <c r="SUF75" s="59"/>
      <c r="SUG75" s="60"/>
      <c r="SUH75" s="61"/>
      <c r="SUI75" s="62"/>
      <c r="SUJ75" s="63"/>
      <c r="SUK75" s="56"/>
      <c r="SUL75" s="69"/>
      <c r="SUM75" s="58"/>
      <c r="SUN75" s="59"/>
      <c r="SUO75" s="60"/>
      <c r="SUP75" s="61"/>
      <c r="SUQ75" s="62"/>
      <c r="SUR75" s="63"/>
      <c r="SUS75" s="56"/>
      <c r="SUT75" s="69"/>
      <c r="SUU75" s="58"/>
      <c r="SUV75" s="59"/>
      <c r="SUW75" s="60"/>
      <c r="SUX75" s="61"/>
      <c r="SUY75" s="62"/>
      <c r="SUZ75" s="63"/>
      <c r="SVA75" s="56"/>
      <c r="SVB75" s="69"/>
      <c r="SVC75" s="58"/>
      <c r="SVD75" s="59"/>
      <c r="SVE75" s="60"/>
      <c r="SVF75" s="61"/>
      <c r="SVG75" s="62"/>
      <c r="SVH75" s="63"/>
      <c r="SVI75" s="56"/>
      <c r="SVJ75" s="69"/>
      <c r="SVK75" s="58"/>
      <c r="SVL75" s="59"/>
      <c r="SVM75" s="60"/>
      <c r="SVN75" s="61"/>
      <c r="SVO75" s="62"/>
      <c r="SVP75" s="63"/>
      <c r="SVQ75" s="56"/>
      <c r="SVR75" s="69"/>
      <c r="SVS75" s="58"/>
      <c r="SVT75" s="59"/>
      <c r="SVU75" s="60"/>
      <c r="SVV75" s="61"/>
      <c r="SVW75" s="62"/>
      <c r="SVX75" s="63"/>
      <c r="SVY75" s="56"/>
      <c r="SVZ75" s="69"/>
      <c r="SWA75" s="58"/>
      <c r="SWB75" s="59"/>
      <c r="SWC75" s="60"/>
      <c r="SWD75" s="61"/>
      <c r="SWE75" s="62"/>
      <c r="SWF75" s="63"/>
      <c r="SWG75" s="56"/>
      <c r="SWH75" s="69"/>
      <c r="SWI75" s="58"/>
      <c r="SWJ75" s="59"/>
      <c r="SWK75" s="60"/>
      <c r="SWL75" s="61"/>
      <c r="SWM75" s="62"/>
      <c r="SWN75" s="63"/>
      <c r="SWO75" s="56"/>
      <c r="SWP75" s="69"/>
      <c r="SWQ75" s="58"/>
      <c r="SWR75" s="59"/>
      <c r="SWS75" s="60"/>
      <c r="SWT75" s="61"/>
      <c r="SWU75" s="62"/>
      <c r="SWV75" s="63"/>
      <c r="SWW75" s="56"/>
      <c r="SWX75" s="69"/>
      <c r="SWY75" s="58"/>
      <c r="SWZ75" s="59"/>
      <c r="SXA75" s="60"/>
      <c r="SXB75" s="61"/>
      <c r="SXC75" s="62"/>
      <c r="SXD75" s="63"/>
      <c r="SXE75" s="56"/>
      <c r="SXF75" s="69"/>
      <c r="SXG75" s="58"/>
      <c r="SXH75" s="59"/>
      <c r="SXI75" s="60"/>
      <c r="SXJ75" s="61"/>
      <c r="SXK75" s="62"/>
      <c r="SXL75" s="63"/>
      <c r="SXM75" s="56"/>
      <c r="SXN75" s="69"/>
      <c r="SXO75" s="58"/>
      <c r="SXP75" s="59"/>
      <c r="SXQ75" s="60"/>
      <c r="SXR75" s="61"/>
      <c r="SXS75" s="62"/>
      <c r="SXT75" s="63"/>
      <c r="SXU75" s="56"/>
      <c r="SXV75" s="69"/>
      <c r="SXW75" s="58"/>
      <c r="SXX75" s="59"/>
      <c r="SXY75" s="60"/>
      <c r="SXZ75" s="61"/>
      <c r="SYA75" s="62"/>
      <c r="SYB75" s="63"/>
      <c r="SYC75" s="56"/>
      <c r="SYD75" s="69"/>
      <c r="SYE75" s="58"/>
      <c r="SYF75" s="59"/>
      <c r="SYG75" s="60"/>
      <c r="SYH75" s="61"/>
      <c r="SYI75" s="62"/>
      <c r="SYJ75" s="63"/>
      <c r="SYK75" s="56"/>
      <c r="SYL75" s="69"/>
      <c r="SYM75" s="58"/>
      <c r="SYN75" s="59"/>
      <c r="SYO75" s="60"/>
      <c r="SYP75" s="61"/>
      <c r="SYQ75" s="62"/>
      <c r="SYR75" s="63"/>
      <c r="SYS75" s="56"/>
      <c r="SYT75" s="69"/>
      <c r="SYU75" s="58"/>
      <c r="SYV75" s="59"/>
      <c r="SYW75" s="60"/>
      <c r="SYX75" s="61"/>
      <c r="SYY75" s="62"/>
      <c r="SYZ75" s="63"/>
      <c r="SZA75" s="56"/>
      <c r="SZB75" s="69"/>
      <c r="SZC75" s="58"/>
      <c r="SZD75" s="59"/>
      <c r="SZE75" s="60"/>
      <c r="SZF75" s="61"/>
      <c r="SZG75" s="62"/>
      <c r="SZH75" s="63"/>
      <c r="SZI75" s="56"/>
      <c r="SZJ75" s="69"/>
      <c r="SZK75" s="58"/>
      <c r="SZL75" s="59"/>
      <c r="SZM75" s="60"/>
      <c r="SZN75" s="61"/>
      <c r="SZO75" s="62"/>
      <c r="SZP75" s="63"/>
      <c r="SZQ75" s="56"/>
      <c r="SZR75" s="69"/>
      <c r="SZS75" s="58"/>
      <c r="SZT75" s="59"/>
      <c r="SZU75" s="60"/>
      <c r="SZV75" s="61"/>
      <c r="SZW75" s="62"/>
      <c r="SZX75" s="63"/>
      <c r="SZY75" s="56"/>
      <c r="SZZ75" s="69"/>
      <c r="TAA75" s="58"/>
      <c r="TAB75" s="59"/>
      <c r="TAC75" s="60"/>
      <c r="TAD75" s="61"/>
      <c r="TAE75" s="62"/>
      <c r="TAF75" s="63"/>
      <c r="TAG75" s="56"/>
      <c r="TAH75" s="69"/>
      <c r="TAI75" s="58"/>
      <c r="TAJ75" s="59"/>
      <c r="TAK75" s="60"/>
      <c r="TAL75" s="61"/>
      <c r="TAM75" s="62"/>
      <c r="TAN75" s="63"/>
      <c r="TAO75" s="56"/>
      <c r="TAP75" s="69"/>
      <c r="TAQ75" s="58"/>
      <c r="TAR75" s="59"/>
      <c r="TAS75" s="60"/>
      <c r="TAT75" s="61"/>
      <c r="TAU75" s="62"/>
      <c r="TAV75" s="63"/>
      <c r="TAW75" s="56"/>
      <c r="TAX75" s="69"/>
      <c r="TAY75" s="58"/>
      <c r="TAZ75" s="59"/>
      <c r="TBA75" s="60"/>
      <c r="TBB75" s="61"/>
      <c r="TBC75" s="62"/>
      <c r="TBD75" s="63"/>
      <c r="TBE75" s="56"/>
      <c r="TBF75" s="69"/>
      <c r="TBG75" s="58"/>
      <c r="TBH75" s="59"/>
      <c r="TBI75" s="60"/>
      <c r="TBJ75" s="61"/>
      <c r="TBK75" s="62"/>
      <c r="TBL75" s="63"/>
      <c r="TBM75" s="56"/>
      <c r="TBN75" s="69"/>
      <c r="TBO75" s="58"/>
      <c r="TBP75" s="59"/>
      <c r="TBQ75" s="60"/>
      <c r="TBR75" s="61"/>
      <c r="TBS75" s="62"/>
      <c r="TBT75" s="63"/>
      <c r="TBU75" s="56"/>
      <c r="TBV75" s="69"/>
      <c r="TBW75" s="58"/>
      <c r="TBX75" s="59"/>
      <c r="TBY75" s="60"/>
      <c r="TBZ75" s="61"/>
      <c r="TCA75" s="62"/>
      <c r="TCB75" s="63"/>
      <c r="TCC75" s="56"/>
      <c r="TCD75" s="69"/>
      <c r="TCE75" s="58"/>
      <c r="TCF75" s="59"/>
      <c r="TCG75" s="60"/>
      <c r="TCH75" s="61"/>
      <c r="TCI75" s="62"/>
      <c r="TCJ75" s="63"/>
      <c r="TCK75" s="56"/>
      <c r="TCL75" s="69"/>
      <c r="TCM75" s="58"/>
      <c r="TCN75" s="59"/>
      <c r="TCO75" s="60"/>
      <c r="TCP75" s="61"/>
      <c r="TCQ75" s="62"/>
      <c r="TCR75" s="63"/>
      <c r="TCS75" s="56"/>
      <c r="TCT75" s="69"/>
      <c r="TCU75" s="58"/>
      <c r="TCV75" s="59"/>
      <c r="TCW75" s="60"/>
      <c r="TCX75" s="61"/>
      <c r="TCY75" s="62"/>
      <c r="TCZ75" s="63"/>
      <c r="TDA75" s="56"/>
      <c r="TDB75" s="69"/>
      <c r="TDC75" s="58"/>
      <c r="TDD75" s="59"/>
      <c r="TDE75" s="60"/>
      <c r="TDF75" s="61"/>
      <c r="TDG75" s="62"/>
      <c r="TDH75" s="63"/>
      <c r="TDI75" s="56"/>
      <c r="TDJ75" s="69"/>
      <c r="TDK75" s="58"/>
      <c r="TDL75" s="59"/>
      <c r="TDM75" s="60"/>
      <c r="TDN75" s="61"/>
      <c r="TDO75" s="62"/>
      <c r="TDP75" s="63"/>
      <c r="TDQ75" s="56"/>
      <c r="TDR75" s="69"/>
      <c r="TDS75" s="58"/>
      <c r="TDT75" s="59"/>
      <c r="TDU75" s="60"/>
      <c r="TDV75" s="61"/>
      <c r="TDW75" s="62"/>
      <c r="TDX75" s="63"/>
      <c r="TDY75" s="56"/>
      <c r="TDZ75" s="69"/>
      <c r="TEA75" s="58"/>
      <c r="TEB75" s="59"/>
      <c r="TEC75" s="60"/>
      <c r="TED75" s="61"/>
      <c r="TEE75" s="62"/>
      <c r="TEF75" s="63"/>
      <c r="TEG75" s="56"/>
      <c r="TEH75" s="69"/>
      <c r="TEI75" s="58"/>
      <c r="TEJ75" s="59"/>
      <c r="TEK75" s="60"/>
      <c r="TEL75" s="61"/>
      <c r="TEM75" s="62"/>
      <c r="TEN75" s="63"/>
      <c r="TEO75" s="56"/>
      <c r="TEP75" s="69"/>
      <c r="TEQ75" s="58"/>
      <c r="TER75" s="59"/>
      <c r="TES75" s="60"/>
      <c r="TET75" s="61"/>
      <c r="TEU75" s="62"/>
      <c r="TEV75" s="63"/>
      <c r="TEW75" s="56"/>
      <c r="TEX75" s="69"/>
      <c r="TEY75" s="58"/>
      <c r="TEZ75" s="59"/>
      <c r="TFA75" s="60"/>
      <c r="TFB75" s="61"/>
      <c r="TFC75" s="62"/>
      <c r="TFD75" s="63"/>
      <c r="TFE75" s="56"/>
      <c r="TFF75" s="69"/>
      <c r="TFG75" s="58"/>
      <c r="TFH75" s="59"/>
      <c r="TFI75" s="60"/>
      <c r="TFJ75" s="61"/>
      <c r="TFK75" s="62"/>
      <c r="TFL75" s="63"/>
      <c r="TFM75" s="56"/>
      <c r="TFN75" s="69"/>
      <c r="TFO75" s="58"/>
      <c r="TFP75" s="59"/>
      <c r="TFQ75" s="60"/>
      <c r="TFR75" s="61"/>
      <c r="TFS75" s="62"/>
      <c r="TFT75" s="63"/>
      <c r="TFU75" s="56"/>
      <c r="TFV75" s="69"/>
      <c r="TFW75" s="58"/>
      <c r="TFX75" s="59"/>
      <c r="TFY75" s="60"/>
      <c r="TFZ75" s="61"/>
      <c r="TGA75" s="62"/>
      <c r="TGB75" s="63"/>
      <c r="TGC75" s="56"/>
      <c r="TGD75" s="69"/>
      <c r="TGE75" s="58"/>
      <c r="TGF75" s="59"/>
      <c r="TGG75" s="60"/>
      <c r="TGH75" s="61"/>
      <c r="TGI75" s="62"/>
      <c r="TGJ75" s="63"/>
      <c r="TGK75" s="56"/>
      <c r="TGL75" s="69"/>
      <c r="TGM75" s="58"/>
      <c r="TGN75" s="59"/>
      <c r="TGO75" s="60"/>
      <c r="TGP75" s="61"/>
      <c r="TGQ75" s="62"/>
      <c r="TGR75" s="63"/>
      <c r="TGS75" s="56"/>
      <c r="TGT75" s="69"/>
      <c r="TGU75" s="58"/>
      <c r="TGV75" s="59"/>
      <c r="TGW75" s="60"/>
      <c r="TGX75" s="61"/>
      <c r="TGY75" s="62"/>
      <c r="TGZ75" s="63"/>
      <c r="THA75" s="56"/>
      <c r="THB75" s="69"/>
      <c r="THC75" s="58"/>
      <c r="THD75" s="59"/>
      <c r="THE75" s="60"/>
      <c r="THF75" s="61"/>
      <c r="THG75" s="62"/>
      <c r="THH75" s="63"/>
      <c r="THI75" s="56"/>
      <c r="THJ75" s="69"/>
      <c r="THK75" s="58"/>
      <c r="THL75" s="59"/>
      <c r="THM75" s="60"/>
      <c r="THN75" s="61"/>
      <c r="THO75" s="62"/>
      <c r="THP75" s="63"/>
      <c r="THQ75" s="56"/>
      <c r="THR75" s="69"/>
      <c r="THS75" s="58"/>
      <c r="THT75" s="59"/>
      <c r="THU75" s="60"/>
      <c r="THV75" s="61"/>
      <c r="THW75" s="62"/>
      <c r="THX75" s="63"/>
      <c r="THY75" s="56"/>
      <c r="THZ75" s="69"/>
      <c r="TIA75" s="58"/>
      <c r="TIB75" s="59"/>
      <c r="TIC75" s="60"/>
      <c r="TID75" s="61"/>
      <c r="TIE75" s="62"/>
      <c r="TIF75" s="63"/>
      <c r="TIG75" s="56"/>
      <c r="TIH75" s="69"/>
      <c r="TII75" s="58"/>
      <c r="TIJ75" s="59"/>
      <c r="TIK75" s="60"/>
      <c r="TIL75" s="61"/>
      <c r="TIM75" s="62"/>
      <c r="TIN75" s="63"/>
      <c r="TIO75" s="56"/>
      <c r="TIP75" s="69"/>
      <c r="TIQ75" s="58"/>
      <c r="TIR75" s="59"/>
      <c r="TIS75" s="60"/>
      <c r="TIT75" s="61"/>
      <c r="TIU75" s="62"/>
      <c r="TIV75" s="63"/>
      <c r="TIW75" s="56"/>
      <c r="TIX75" s="69"/>
      <c r="TIY75" s="58"/>
      <c r="TIZ75" s="59"/>
      <c r="TJA75" s="60"/>
      <c r="TJB75" s="61"/>
      <c r="TJC75" s="62"/>
      <c r="TJD75" s="63"/>
      <c r="TJE75" s="56"/>
      <c r="TJF75" s="69"/>
      <c r="TJG75" s="58"/>
      <c r="TJH75" s="59"/>
      <c r="TJI75" s="60"/>
      <c r="TJJ75" s="61"/>
      <c r="TJK75" s="62"/>
      <c r="TJL75" s="63"/>
      <c r="TJM75" s="56"/>
      <c r="TJN75" s="69"/>
      <c r="TJO75" s="58"/>
      <c r="TJP75" s="59"/>
      <c r="TJQ75" s="60"/>
      <c r="TJR75" s="61"/>
      <c r="TJS75" s="62"/>
      <c r="TJT75" s="63"/>
      <c r="TJU75" s="56"/>
      <c r="TJV75" s="69"/>
      <c r="TJW75" s="58"/>
      <c r="TJX75" s="59"/>
      <c r="TJY75" s="60"/>
      <c r="TJZ75" s="61"/>
      <c r="TKA75" s="62"/>
      <c r="TKB75" s="63"/>
      <c r="TKC75" s="56"/>
      <c r="TKD75" s="69"/>
      <c r="TKE75" s="58"/>
      <c r="TKF75" s="59"/>
      <c r="TKG75" s="60"/>
      <c r="TKH75" s="61"/>
      <c r="TKI75" s="62"/>
      <c r="TKJ75" s="63"/>
      <c r="TKK75" s="56"/>
      <c r="TKL75" s="69"/>
      <c r="TKM75" s="58"/>
      <c r="TKN75" s="59"/>
      <c r="TKO75" s="60"/>
      <c r="TKP75" s="61"/>
      <c r="TKQ75" s="62"/>
      <c r="TKR75" s="63"/>
      <c r="TKS75" s="56"/>
      <c r="TKT75" s="69"/>
      <c r="TKU75" s="58"/>
      <c r="TKV75" s="59"/>
      <c r="TKW75" s="60"/>
      <c r="TKX75" s="61"/>
      <c r="TKY75" s="62"/>
      <c r="TKZ75" s="63"/>
      <c r="TLA75" s="56"/>
      <c r="TLB75" s="69"/>
      <c r="TLC75" s="58"/>
      <c r="TLD75" s="59"/>
      <c r="TLE75" s="60"/>
      <c r="TLF75" s="61"/>
      <c r="TLG75" s="62"/>
      <c r="TLH75" s="63"/>
      <c r="TLI75" s="56"/>
      <c r="TLJ75" s="69"/>
      <c r="TLK75" s="58"/>
      <c r="TLL75" s="59"/>
      <c r="TLM75" s="60"/>
      <c r="TLN75" s="61"/>
      <c r="TLO75" s="62"/>
      <c r="TLP75" s="63"/>
      <c r="TLQ75" s="56"/>
      <c r="TLR75" s="69"/>
      <c r="TLS75" s="58"/>
      <c r="TLT75" s="59"/>
      <c r="TLU75" s="60"/>
      <c r="TLV75" s="61"/>
      <c r="TLW75" s="62"/>
      <c r="TLX75" s="63"/>
      <c r="TLY75" s="56"/>
      <c r="TLZ75" s="69"/>
      <c r="TMA75" s="58"/>
      <c r="TMB75" s="59"/>
      <c r="TMC75" s="60"/>
      <c r="TMD75" s="61"/>
      <c r="TME75" s="62"/>
      <c r="TMF75" s="63"/>
      <c r="TMG75" s="56"/>
      <c r="TMH75" s="69"/>
      <c r="TMI75" s="58"/>
      <c r="TMJ75" s="59"/>
      <c r="TMK75" s="60"/>
      <c r="TML75" s="61"/>
      <c r="TMM75" s="62"/>
      <c r="TMN75" s="63"/>
      <c r="TMO75" s="56"/>
      <c r="TMP75" s="69"/>
      <c r="TMQ75" s="58"/>
      <c r="TMR75" s="59"/>
      <c r="TMS75" s="60"/>
      <c r="TMT75" s="61"/>
      <c r="TMU75" s="62"/>
      <c r="TMV75" s="63"/>
      <c r="TMW75" s="56"/>
      <c r="TMX75" s="69"/>
      <c r="TMY75" s="58"/>
      <c r="TMZ75" s="59"/>
      <c r="TNA75" s="60"/>
      <c r="TNB75" s="61"/>
      <c r="TNC75" s="62"/>
      <c r="TND75" s="63"/>
      <c r="TNE75" s="56"/>
      <c r="TNF75" s="69"/>
      <c r="TNG75" s="58"/>
      <c r="TNH75" s="59"/>
      <c r="TNI75" s="60"/>
      <c r="TNJ75" s="61"/>
      <c r="TNK75" s="62"/>
      <c r="TNL75" s="63"/>
      <c r="TNM75" s="56"/>
      <c r="TNN75" s="69"/>
      <c r="TNO75" s="58"/>
      <c r="TNP75" s="59"/>
      <c r="TNQ75" s="60"/>
      <c r="TNR75" s="61"/>
      <c r="TNS75" s="62"/>
      <c r="TNT75" s="63"/>
      <c r="TNU75" s="56"/>
      <c r="TNV75" s="69"/>
      <c r="TNW75" s="58"/>
      <c r="TNX75" s="59"/>
      <c r="TNY75" s="60"/>
      <c r="TNZ75" s="61"/>
      <c r="TOA75" s="62"/>
      <c r="TOB75" s="63"/>
      <c r="TOC75" s="56"/>
      <c r="TOD75" s="69"/>
      <c r="TOE75" s="58"/>
      <c r="TOF75" s="59"/>
      <c r="TOG75" s="60"/>
      <c r="TOH75" s="61"/>
      <c r="TOI75" s="62"/>
      <c r="TOJ75" s="63"/>
      <c r="TOK75" s="56"/>
      <c r="TOL75" s="69"/>
      <c r="TOM75" s="58"/>
      <c r="TON75" s="59"/>
      <c r="TOO75" s="60"/>
      <c r="TOP75" s="61"/>
      <c r="TOQ75" s="62"/>
      <c r="TOR75" s="63"/>
      <c r="TOS75" s="56"/>
      <c r="TOT75" s="69"/>
      <c r="TOU75" s="58"/>
      <c r="TOV75" s="59"/>
      <c r="TOW75" s="60"/>
      <c r="TOX75" s="61"/>
      <c r="TOY75" s="62"/>
      <c r="TOZ75" s="63"/>
      <c r="TPA75" s="56"/>
      <c r="TPB75" s="69"/>
      <c r="TPC75" s="58"/>
      <c r="TPD75" s="59"/>
      <c r="TPE75" s="60"/>
      <c r="TPF75" s="61"/>
      <c r="TPG75" s="62"/>
      <c r="TPH75" s="63"/>
      <c r="TPI75" s="56"/>
      <c r="TPJ75" s="69"/>
      <c r="TPK75" s="58"/>
      <c r="TPL75" s="59"/>
      <c r="TPM75" s="60"/>
      <c r="TPN75" s="61"/>
      <c r="TPO75" s="62"/>
      <c r="TPP75" s="63"/>
      <c r="TPQ75" s="56"/>
      <c r="TPR75" s="69"/>
      <c r="TPS75" s="58"/>
      <c r="TPT75" s="59"/>
      <c r="TPU75" s="60"/>
      <c r="TPV75" s="61"/>
      <c r="TPW75" s="62"/>
      <c r="TPX75" s="63"/>
      <c r="TPY75" s="56"/>
      <c r="TPZ75" s="69"/>
      <c r="TQA75" s="58"/>
      <c r="TQB75" s="59"/>
      <c r="TQC75" s="60"/>
      <c r="TQD75" s="61"/>
      <c r="TQE75" s="62"/>
      <c r="TQF75" s="63"/>
      <c r="TQG75" s="56"/>
      <c r="TQH75" s="69"/>
      <c r="TQI75" s="58"/>
      <c r="TQJ75" s="59"/>
      <c r="TQK75" s="60"/>
      <c r="TQL75" s="61"/>
      <c r="TQM75" s="62"/>
      <c r="TQN75" s="63"/>
      <c r="TQO75" s="56"/>
      <c r="TQP75" s="69"/>
      <c r="TQQ75" s="58"/>
      <c r="TQR75" s="59"/>
      <c r="TQS75" s="60"/>
      <c r="TQT75" s="61"/>
      <c r="TQU75" s="62"/>
      <c r="TQV75" s="63"/>
      <c r="TQW75" s="56"/>
      <c r="TQX75" s="69"/>
      <c r="TQY75" s="58"/>
      <c r="TQZ75" s="59"/>
      <c r="TRA75" s="60"/>
      <c r="TRB75" s="61"/>
      <c r="TRC75" s="62"/>
      <c r="TRD75" s="63"/>
      <c r="TRE75" s="56"/>
      <c r="TRF75" s="69"/>
      <c r="TRG75" s="58"/>
      <c r="TRH75" s="59"/>
      <c r="TRI75" s="60"/>
      <c r="TRJ75" s="61"/>
      <c r="TRK75" s="62"/>
      <c r="TRL75" s="63"/>
      <c r="TRM75" s="56"/>
      <c r="TRN75" s="69"/>
      <c r="TRO75" s="58"/>
      <c r="TRP75" s="59"/>
      <c r="TRQ75" s="60"/>
      <c r="TRR75" s="61"/>
      <c r="TRS75" s="62"/>
      <c r="TRT75" s="63"/>
      <c r="TRU75" s="56"/>
      <c r="TRV75" s="69"/>
      <c r="TRW75" s="58"/>
      <c r="TRX75" s="59"/>
      <c r="TRY75" s="60"/>
      <c r="TRZ75" s="61"/>
      <c r="TSA75" s="62"/>
      <c r="TSB75" s="63"/>
      <c r="TSC75" s="56"/>
      <c r="TSD75" s="69"/>
      <c r="TSE75" s="58"/>
      <c r="TSF75" s="59"/>
      <c r="TSG75" s="60"/>
      <c r="TSH75" s="61"/>
      <c r="TSI75" s="62"/>
      <c r="TSJ75" s="63"/>
      <c r="TSK75" s="56"/>
      <c r="TSL75" s="69"/>
      <c r="TSM75" s="58"/>
      <c r="TSN75" s="59"/>
      <c r="TSO75" s="60"/>
      <c r="TSP75" s="61"/>
      <c r="TSQ75" s="62"/>
      <c r="TSR75" s="63"/>
      <c r="TSS75" s="56"/>
      <c r="TST75" s="69"/>
      <c r="TSU75" s="58"/>
      <c r="TSV75" s="59"/>
      <c r="TSW75" s="60"/>
      <c r="TSX75" s="61"/>
      <c r="TSY75" s="62"/>
      <c r="TSZ75" s="63"/>
      <c r="TTA75" s="56"/>
      <c r="TTB75" s="69"/>
      <c r="TTC75" s="58"/>
      <c r="TTD75" s="59"/>
      <c r="TTE75" s="60"/>
      <c r="TTF75" s="61"/>
      <c r="TTG75" s="62"/>
      <c r="TTH75" s="63"/>
      <c r="TTI75" s="56"/>
      <c r="TTJ75" s="69"/>
      <c r="TTK75" s="58"/>
      <c r="TTL75" s="59"/>
      <c r="TTM75" s="60"/>
      <c r="TTN75" s="61"/>
      <c r="TTO75" s="62"/>
      <c r="TTP75" s="63"/>
      <c r="TTQ75" s="56"/>
      <c r="TTR75" s="69"/>
      <c r="TTS75" s="58"/>
      <c r="TTT75" s="59"/>
      <c r="TTU75" s="60"/>
      <c r="TTV75" s="61"/>
      <c r="TTW75" s="62"/>
      <c r="TTX75" s="63"/>
      <c r="TTY75" s="56"/>
      <c r="TTZ75" s="69"/>
      <c r="TUA75" s="58"/>
      <c r="TUB75" s="59"/>
      <c r="TUC75" s="60"/>
      <c r="TUD75" s="61"/>
      <c r="TUE75" s="62"/>
      <c r="TUF75" s="63"/>
      <c r="TUG75" s="56"/>
      <c r="TUH75" s="69"/>
      <c r="TUI75" s="58"/>
      <c r="TUJ75" s="59"/>
      <c r="TUK75" s="60"/>
      <c r="TUL75" s="61"/>
      <c r="TUM75" s="62"/>
      <c r="TUN75" s="63"/>
      <c r="TUO75" s="56"/>
      <c r="TUP75" s="69"/>
      <c r="TUQ75" s="58"/>
      <c r="TUR75" s="59"/>
      <c r="TUS75" s="60"/>
      <c r="TUT75" s="61"/>
      <c r="TUU75" s="62"/>
      <c r="TUV75" s="63"/>
      <c r="TUW75" s="56"/>
      <c r="TUX75" s="69"/>
      <c r="TUY75" s="58"/>
      <c r="TUZ75" s="59"/>
      <c r="TVA75" s="60"/>
      <c r="TVB75" s="61"/>
      <c r="TVC75" s="62"/>
      <c r="TVD75" s="63"/>
      <c r="TVE75" s="56"/>
      <c r="TVF75" s="69"/>
      <c r="TVG75" s="58"/>
      <c r="TVH75" s="59"/>
      <c r="TVI75" s="60"/>
      <c r="TVJ75" s="61"/>
      <c r="TVK75" s="62"/>
      <c r="TVL75" s="63"/>
      <c r="TVM75" s="56"/>
      <c r="TVN75" s="69"/>
      <c r="TVO75" s="58"/>
      <c r="TVP75" s="59"/>
      <c r="TVQ75" s="60"/>
      <c r="TVR75" s="61"/>
      <c r="TVS75" s="62"/>
      <c r="TVT75" s="63"/>
      <c r="TVU75" s="56"/>
      <c r="TVV75" s="69"/>
      <c r="TVW75" s="58"/>
      <c r="TVX75" s="59"/>
      <c r="TVY75" s="60"/>
      <c r="TVZ75" s="61"/>
      <c r="TWA75" s="62"/>
      <c r="TWB75" s="63"/>
      <c r="TWC75" s="56"/>
      <c r="TWD75" s="69"/>
      <c r="TWE75" s="58"/>
      <c r="TWF75" s="59"/>
      <c r="TWG75" s="60"/>
      <c r="TWH75" s="61"/>
      <c r="TWI75" s="62"/>
      <c r="TWJ75" s="63"/>
      <c r="TWK75" s="56"/>
      <c r="TWL75" s="69"/>
      <c r="TWM75" s="58"/>
      <c r="TWN75" s="59"/>
      <c r="TWO75" s="60"/>
      <c r="TWP75" s="61"/>
      <c r="TWQ75" s="62"/>
      <c r="TWR75" s="63"/>
      <c r="TWS75" s="56"/>
      <c r="TWT75" s="69"/>
      <c r="TWU75" s="58"/>
      <c r="TWV75" s="59"/>
      <c r="TWW75" s="60"/>
      <c r="TWX75" s="61"/>
      <c r="TWY75" s="62"/>
      <c r="TWZ75" s="63"/>
      <c r="TXA75" s="56"/>
      <c r="TXB75" s="69"/>
      <c r="TXC75" s="58"/>
      <c r="TXD75" s="59"/>
      <c r="TXE75" s="60"/>
      <c r="TXF75" s="61"/>
      <c r="TXG75" s="62"/>
      <c r="TXH75" s="63"/>
      <c r="TXI75" s="56"/>
      <c r="TXJ75" s="69"/>
      <c r="TXK75" s="58"/>
      <c r="TXL75" s="59"/>
      <c r="TXM75" s="60"/>
      <c r="TXN75" s="61"/>
      <c r="TXO75" s="62"/>
      <c r="TXP75" s="63"/>
      <c r="TXQ75" s="56"/>
      <c r="TXR75" s="69"/>
      <c r="TXS75" s="58"/>
      <c r="TXT75" s="59"/>
      <c r="TXU75" s="60"/>
      <c r="TXV75" s="61"/>
      <c r="TXW75" s="62"/>
      <c r="TXX75" s="63"/>
      <c r="TXY75" s="56"/>
      <c r="TXZ75" s="69"/>
      <c r="TYA75" s="58"/>
      <c r="TYB75" s="59"/>
      <c r="TYC75" s="60"/>
      <c r="TYD75" s="61"/>
      <c r="TYE75" s="62"/>
      <c r="TYF75" s="63"/>
      <c r="TYG75" s="56"/>
      <c r="TYH75" s="69"/>
      <c r="TYI75" s="58"/>
      <c r="TYJ75" s="59"/>
      <c r="TYK75" s="60"/>
      <c r="TYL75" s="61"/>
      <c r="TYM75" s="62"/>
      <c r="TYN75" s="63"/>
      <c r="TYO75" s="56"/>
      <c r="TYP75" s="69"/>
      <c r="TYQ75" s="58"/>
      <c r="TYR75" s="59"/>
      <c r="TYS75" s="60"/>
      <c r="TYT75" s="61"/>
      <c r="TYU75" s="62"/>
      <c r="TYV75" s="63"/>
      <c r="TYW75" s="56"/>
      <c r="TYX75" s="69"/>
      <c r="TYY75" s="58"/>
      <c r="TYZ75" s="59"/>
      <c r="TZA75" s="60"/>
      <c r="TZB75" s="61"/>
      <c r="TZC75" s="62"/>
      <c r="TZD75" s="63"/>
      <c r="TZE75" s="56"/>
      <c r="TZF75" s="69"/>
      <c r="TZG75" s="58"/>
      <c r="TZH75" s="59"/>
      <c r="TZI75" s="60"/>
      <c r="TZJ75" s="61"/>
      <c r="TZK75" s="62"/>
      <c r="TZL75" s="63"/>
      <c r="TZM75" s="56"/>
      <c r="TZN75" s="69"/>
      <c r="TZO75" s="58"/>
      <c r="TZP75" s="59"/>
      <c r="TZQ75" s="60"/>
      <c r="TZR75" s="61"/>
      <c r="TZS75" s="62"/>
      <c r="TZT75" s="63"/>
      <c r="TZU75" s="56"/>
      <c r="TZV75" s="69"/>
      <c r="TZW75" s="58"/>
      <c r="TZX75" s="59"/>
      <c r="TZY75" s="60"/>
      <c r="TZZ75" s="61"/>
      <c r="UAA75" s="62"/>
      <c r="UAB75" s="63"/>
      <c r="UAC75" s="56"/>
      <c r="UAD75" s="69"/>
      <c r="UAE75" s="58"/>
      <c r="UAF75" s="59"/>
      <c r="UAG75" s="60"/>
      <c r="UAH75" s="61"/>
      <c r="UAI75" s="62"/>
      <c r="UAJ75" s="63"/>
      <c r="UAK75" s="56"/>
      <c r="UAL75" s="69"/>
      <c r="UAM75" s="58"/>
      <c r="UAN75" s="59"/>
      <c r="UAO75" s="60"/>
      <c r="UAP75" s="61"/>
      <c r="UAQ75" s="62"/>
      <c r="UAR75" s="63"/>
      <c r="UAS75" s="56"/>
      <c r="UAT75" s="69"/>
      <c r="UAU75" s="58"/>
      <c r="UAV75" s="59"/>
      <c r="UAW75" s="60"/>
      <c r="UAX75" s="61"/>
      <c r="UAY75" s="62"/>
      <c r="UAZ75" s="63"/>
      <c r="UBA75" s="56"/>
      <c r="UBB75" s="69"/>
      <c r="UBC75" s="58"/>
      <c r="UBD75" s="59"/>
      <c r="UBE75" s="60"/>
      <c r="UBF75" s="61"/>
      <c r="UBG75" s="62"/>
      <c r="UBH75" s="63"/>
      <c r="UBI75" s="56"/>
      <c r="UBJ75" s="69"/>
      <c r="UBK75" s="58"/>
      <c r="UBL75" s="59"/>
      <c r="UBM75" s="60"/>
      <c r="UBN75" s="61"/>
      <c r="UBO75" s="62"/>
      <c r="UBP75" s="63"/>
      <c r="UBQ75" s="56"/>
      <c r="UBR75" s="69"/>
      <c r="UBS75" s="58"/>
      <c r="UBT75" s="59"/>
      <c r="UBU75" s="60"/>
      <c r="UBV75" s="61"/>
      <c r="UBW75" s="62"/>
      <c r="UBX75" s="63"/>
      <c r="UBY75" s="56"/>
      <c r="UBZ75" s="69"/>
      <c r="UCA75" s="58"/>
      <c r="UCB75" s="59"/>
      <c r="UCC75" s="60"/>
      <c r="UCD75" s="61"/>
      <c r="UCE75" s="62"/>
      <c r="UCF75" s="63"/>
      <c r="UCG75" s="56"/>
      <c r="UCH75" s="69"/>
      <c r="UCI75" s="58"/>
      <c r="UCJ75" s="59"/>
      <c r="UCK75" s="60"/>
      <c r="UCL75" s="61"/>
      <c r="UCM75" s="62"/>
      <c r="UCN75" s="63"/>
      <c r="UCO75" s="56"/>
      <c r="UCP75" s="69"/>
      <c r="UCQ75" s="58"/>
      <c r="UCR75" s="59"/>
      <c r="UCS75" s="60"/>
      <c r="UCT75" s="61"/>
      <c r="UCU75" s="62"/>
      <c r="UCV75" s="63"/>
      <c r="UCW75" s="56"/>
      <c r="UCX75" s="69"/>
      <c r="UCY75" s="58"/>
      <c r="UCZ75" s="59"/>
      <c r="UDA75" s="60"/>
      <c r="UDB75" s="61"/>
      <c r="UDC75" s="62"/>
      <c r="UDD75" s="63"/>
      <c r="UDE75" s="56"/>
      <c r="UDF75" s="69"/>
      <c r="UDG75" s="58"/>
      <c r="UDH75" s="59"/>
      <c r="UDI75" s="60"/>
      <c r="UDJ75" s="61"/>
      <c r="UDK75" s="62"/>
      <c r="UDL75" s="63"/>
      <c r="UDM75" s="56"/>
      <c r="UDN75" s="69"/>
      <c r="UDO75" s="58"/>
      <c r="UDP75" s="59"/>
      <c r="UDQ75" s="60"/>
      <c r="UDR75" s="61"/>
      <c r="UDS75" s="62"/>
      <c r="UDT75" s="63"/>
      <c r="UDU75" s="56"/>
      <c r="UDV75" s="69"/>
      <c r="UDW75" s="58"/>
      <c r="UDX75" s="59"/>
      <c r="UDY75" s="60"/>
      <c r="UDZ75" s="61"/>
      <c r="UEA75" s="62"/>
      <c r="UEB75" s="63"/>
      <c r="UEC75" s="56"/>
      <c r="UED75" s="69"/>
      <c r="UEE75" s="58"/>
      <c r="UEF75" s="59"/>
      <c r="UEG75" s="60"/>
      <c r="UEH75" s="61"/>
      <c r="UEI75" s="62"/>
      <c r="UEJ75" s="63"/>
      <c r="UEK75" s="56"/>
      <c r="UEL75" s="69"/>
      <c r="UEM75" s="58"/>
      <c r="UEN75" s="59"/>
      <c r="UEO75" s="60"/>
      <c r="UEP75" s="61"/>
      <c r="UEQ75" s="62"/>
      <c r="UER75" s="63"/>
      <c r="UES75" s="56"/>
      <c r="UET75" s="69"/>
      <c r="UEU75" s="58"/>
      <c r="UEV75" s="59"/>
      <c r="UEW75" s="60"/>
      <c r="UEX75" s="61"/>
      <c r="UEY75" s="62"/>
      <c r="UEZ75" s="63"/>
      <c r="UFA75" s="56"/>
      <c r="UFB75" s="69"/>
      <c r="UFC75" s="58"/>
      <c r="UFD75" s="59"/>
      <c r="UFE75" s="60"/>
      <c r="UFF75" s="61"/>
      <c r="UFG75" s="62"/>
      <c r="UFH75" s="63"/>
      <c r="UFI75" s="56"/>
      <c r="UFJ75" s="69"/>
      <c r="UFK75" s="58"/>
      <c r="UFL75" s="59"/>
      <c r="UFM75" s="60"/>
      <c r="UFN75" s="61"/>
      <c r="UFO75" s="62"/>
      <c r="UFP75" s="63"/>
      <c r="UFQ75" s="56"/>
      <c r="UFR75" s="69"/>
      <c r="UFS75" s="58"/>
      <c r="UFT75" s="59"/>
      <c r="UFU75" s="60"/>
      <c r="UFV75" s="61"/>
      <c r="UFW75" s="62"/>
      <c r="UFX75" s="63"/>
      <c r="UFY75" s="56"/>
      <c r="UFZ75" s="69"/>
      <c r="UGA75" s="58"/>
      <c r="UGB75" s="59"/>
      <c r="UGC75" s="60"/>
      <c r="UGD75" s="61"/>
      <c r="UGE75" s="62"/>
      <c r="UGF75" s="63"/>
      <c r="UGG75" s="56"/>
      <c r="UGH75" s="69"/>
      <c r="UGI75" s="58"/>
      <c r="UGJ75" s="59"/>
      <c r="UGK75" s="60"/>
      <c r="UGL75" s="61"/>
      <c r="UGM75" s="62"/>
      <c r="UGN75" s="63"/>
      <c r="UGO75" s="56"/>
      <c r="UGP75" s="69"/>
      <c r="UGQ75" s="58"/>
      <c r="UGR75" s="59"/>
      <c r="UGS75" s="60"/>
      <c r="UGT75" s="61"/>
      <c r="UGU75" s="62"/>
      <c r="UGV75" s="63"/>
      <c r="UGW75" s="56"/>
      <c r="UGX75" s="69"/>
      <c r="UGY75" s="58"/>
      <c r="UGZ75" s="59"/>
      <c r="UHA75" s="60"/>
      <c r="UHB75" s="61"/>
      <c r="UHC75" s="62"/>
      <c r="UHD75" s="63"/>
      <c r="UHE75" s="56"/>
      <c r="UHF75" s="69"/>
      <c r="UHG75" s="58"/>
      <c r="UHH75" s="59"/>
      <c r="UHI75" s="60"/>
      <c r="UHJ75" s="61"/>
      <c r="UHK75" s="62"/>
      <c r="UHL75" s="63"/>
      <c r="UHM75" s="56"/>
      <c r="UHN75" s="69"/>
      <c r="UHO75" s="58"/>
      <c r="UHP75" s="59"/>
      <c r="UHQ75" s="60"/>
      <c r="UHR75" s="61"/>
      <c r="UHS75" s="62"/>
      <c r="UHT75" s="63"/>
      <c r="UHU75" s="56"/>
      <c r="UHV75" s="69"/>
      <c r="UHW75" s="58"/>
      <c r="UHX75" s="59"/>
      <c r="UHY75" s="60"/>
      <c r="UHZ75" s="61"/>
      <c r="UIA75" s="62"/>
      <c r="UIB75" s="63"/>
      <c r="UIC75" s="56"/>
      <c r="UID75" s="69"/>
      <c r="UIE75" s="58"/>
      <c r="UIF75" s="59"/>
      <c r="UIG75" s="60"/>
      <c r="UIH75" s="61"/>
      <c r="UII75" s="62"/>
      <c r="UIJ75" s="63"/>
      <c r="UIK75" s="56"/>
      <c r="UIL75" s="69"/>
      <c r="UIM75" s="58"/>
      <c r="UIN75" s="59"/>
      <c r="UIO75" s="60"/>
      <c r="UIP75" s="61"/>
      <c r="UIQ75" s="62"/>
      <c r="UIR75" s="63"/>
      <c r="UIS75" s="56"/>
      <c r="UIT75" s="69"/>
      <c r="UIU75" s="58"/>
      <c r="UIV75" s="59"/>
      <c r="UIW75" s="60"/>
      <c r="UIX75" s="61"/>
      <c r="UIY75" s="62"/>
      <c r="UIZ75" s="63"/>
      <c r="UJA75" s="56"/>
      <c r="UJB75" s="69"/>
      <c r="UJC75" s="58"/>
      <c r="UJD75" s="59"/>
      <c r="UJE75" s="60"/>
      <c r="UJF75" s="61"/>
      <c r="UJG75" s="62"/>
      <c r="UJH75" s="63"/>
      <c r="UJI75" s="56"/>
      <c r="UJJ75" s="69"/>
      <c r="UJK75" s="58"/>
      <c r="UJL75" s="59"/>
      <c r="UJM75" s="60"/>
      <c r="UJN75" s="61"/>
      <c r="UJO75" s="62"/>
      <c r="UJP75" s="63"/>
      <c r="UJQ75" s="56"/>
      <c r="UJR75" s="69"/>
      <c r="UJS75" s="58"/>
      <c r="UJT75" s="59"/>
      <c r="UJU75" s="60"/>
      <c r="UJV75" s="61"/>
      <c r="UJW75" s="62"/>
      <c r="UJX75" s="63"/>
      <c r="UJY75" s="56"/>
      <c r="UJZ75" s="69"/>
      <c r="UKA75" s="58"/>
      <c r="UKB75" s="59"/>
      <c r="UKC75" s="60"/>
      <c r="UKD75" s="61"/>
      <c r="UKE75" s="62"/>
      <c r="UKF75" s="63"/>
      <c r="UKG75" s="56"/>
      <c r="UKH75" s="69"/>
      <c r="UKI75" s="58"/>
      <c r="UKJ75" s="59"/>
      <c r="UKK75" s="60"/>
      <c r="UKL75" s="61"/>
      <c r="UKM75" s="62"/>
      <c r="UKN75" s="63"/>
      <c r="UKO75" s="56"/>
      <c r="UKP75" s="69"/>
      <c r="UKQ75" s="58"/>
      <c r="UKR75" s="59"/>
      <c r="UKS75" s="60"/>
      <c r="UKT75" s="61"/>
      <c r="UKU75" s="62"/>
      <c r="UKV75" s="63"/>
      <c r="UKW75" s="56"/>
      <c r="UKX75" s="69"/>
      <c r="UKY75" s="58"/>
      <c r="UKZ75" s="59"/>
      <c r="ULA75" s="60"/>
      <c r="ULB75" s="61"/>
      <c r="ULC75" s="62"/>
      <c r="ULD75" s="63"/>
      <c r="ULE75" s="56"/>
      <c r="ULF75" s="69"/>
      <c r="ULG75" s="58"/>
      <c r="ULH75" s="59"/>
      <c r="ULI75" s="60"/>
      <c r="ULJ75" s="61"/>
      <c r="ULK75" s="62"/>
      <c r="ULL75" s="63"/>
      <c r="ULM75" s="56"/>
      <c r="ULN75" s="69"/>
      <c r="ULO75" s="58"/>
      <c r="ULP75" s="59"/>
      <c r="ULQ75" s="60"/>
      <c r="ULR75" s="61"/>
      <c r="ULS75" s="62"/>
      <c r="ULT75" s="63"/>
      <c r="ULU75" s="56"/>
      <c r="ULV75" s="69"/>
      <c r="ULW75" s="58"/>
      <c r="ULX75" s="59"/>
      <c r="ULY75" s="60"/>
      <c r="ULZ75" s="61"/>
      <c r="UMA75" s="62"/>
      <c r="UMB75" s="63"/>
      <c r="UMC75" s="56"/>
      <c r="UMD75" s="69"/>
      <c r="UME75" s="58"/>
      <c r="UMF75" s="59"/>
      <c r="UMG75" s="60"/>
      <c r="UMH75" s="61"/>
      <c r="UMI75" s="62"/>
      <c r="UMJ75" s="63"/>
      <c r="UMK75" s="56"/>
      <c r="UML75" s="69"/>
      <c r="UMM75" s="58"/>
      <c r="UMN75" s="59"/>
      <c r="UMO75" s="60"/>
      <c r="UMP75" s="61"/>
      <c r="UMQ75" s="62"/>
      <c r="UMR75" s="63"/>
      <c r="UMS75" s="56"/>
      <c r="UMT75" s="69"/>
      <c r="UMU75" s="58"/>
      <c r="UMV75" s="59"/>
      <c r="UMW75" s="60"/>
      <c r="UMX75" s="61"/>
      <c r="UMY75" s="62"/>
      <c r="UMZ75" s="63"/>
      <c r="UNA75" s="56"/>
      <c r="UNB75" s="69"/>
      <c r="UNC75" s="58"/>
      <c r="UND75" s="59"/>
      <c r="UNE75" s="60"/>
      <c r="UNF75" s="61"/>
      <c r="UNG75" s="62"/>
      <c r="UNH75" s="63"/>
      <c r="UNI75" s="56"/>
      <c r="UNJ75" s="69"/>
      <c r="UNK75" s="58"/>
      <c r="UNL75" s="59"/>
      <c r="UNM75" s="60"/>
      <c r="UNN75" s="61"/>
      <c r="UNO75" s="62"/>
      <c r="UNP75" s="63"/>
      <c r="UNQ75" s="56"/>
      <c r="UNR75" s="69"/>
      <c r="UNS75" s="58"/>
      <c r="UNT75" s="59"/>
      <c r="UNU75" s="60"/>
      <c r="UNV75" s="61"/>
      <c r="UNW75" s="62"/>
      <c r="UNX75" s="63"/>
      <c r="UNY75" s="56"/>
      <c r="UNZ75" s="69"/>
      <c r="UOA75" s="58"/>
      <c r="UOB75" s="59"/>
      <c r="UOC75" s="60"/>
      <c r="UOD75" s="61"/>
      <c r="UOE75" s="62"/>
      <c r="UOF75" s="63"/>
      <c r="UOG75" s="56"/>
      <c r="UOH75" s="69"/>
      <c r="UOI75" s="58"/>
      <c r="UOJ75" s="59"/>
      <c r="UOK75" s="60"/>
      <c r="UOL75" s="61"/>
      <c r="UOM75" s="62"/>
      <c r="UON75" s="63"/>
      <c r="UOO75" s="56"/>
      <c r="UOP75" s="69"/>
      <c r="UOQ75" s="58"/>
      <c r="UOR75" s="59"/>
      <c r="UOS75" s="60"/>
      <c r="UOT75" s="61"/>
      <c r="UOU75" s="62"/>
      <c r="UOV75" s="63"/>
      <c r="UOW75" s="56"/>
      <c r="UOX75" s="69"/>
      <c r="UOY75" s="58"/>
      <c r="UOZ75" s="59"/>
      <c r="UPA75" s="60"/>
      <c r="UPB75" s="61"/>
      <c r="UPC75" s="62"/>
      <c r="UPD75" s="63"/>
      <c r="UPE75" s="56"/>
      <c r="UPF75" s="69"/>
      <c r="UPG75" s="58"/>
      <c r="UPH75" s="59"/>
      <c r="UPI75" s="60"/>
      <c r="UPJ75" s="61"/>
      <c r="UPK75" s="62"/>
      <c r="UPL75" s="63"/>
      <c r="UPM75" s="56"/>
      <c r="UPN75" s="69"/>
      <c r="UPO75" s="58"/>
      <c r="UPP75" s="59"/>
      <c r="UPQ75" s="60"/>
      <c r="UPR75" s="61"/>
      <c r="UPS75" s="62"/>
      <c r="UPT75" s="63"/>
      <c r="UPU75" s="56"/>
      <c r="UPV75" s="69"/>
      <c r="UPW75" s="58"/>
      <c r="UPX75" s="59"/>
      <c r="UPY75" s="60"/>
      <c r="UPZ75" s="61"/>
      <c r="UQA75" s="62"/>
      <c r="UQB75" s="63"/>
      <c r="UQC75" s="56"/>
      <c r="UQD75" s="69"/>
      <c r="UQE75" s="58"/>
      <c r="UQF75" s="59"/>
      <c r="UQG75" s="60"/>
      <c r="UQH75" s="61"/>
      <c r="UQI75" s="62"/>
      <c r="UQJ75" s="63"/>
      <c r="UQK75" s="56"/>
      <c r="UQL75" s="69"/>
      <c r="UQM75" s="58"/>
      <c r="UQN75" s="59"/>
      <c r="UQO75" s="60"/>
      <c r="UQP75" s="61"/>
      <c r="UQQ75" s="62"/>
      <c r="UQR75" s="63"/>
      <c r="UQS75" s="56"/>
      <c r="UQT75" s="69"/>
      <c r="UQU75" s="58"/>
      <c r="UQV75" s="59"/>
      <c r="UQW75" s="60"/>
      <c r="UQX75" s="61"/>
      <c r="UQY75" s="62"/>
      <c r="UQZ75" s="63"/>
      <c r="URA75" s="56"/>
      <c r="URB75" s="69"/>
      <c r="URC75" s="58"/>
      <c r="URD75" s="59"/>
      <c r="URE75" s="60"/>
      <c r="URF75" s="61"/>
      <c r="URG75" s="62"/>
      <c r="URH75" s="63"/>
      <c r="URI75" s="56"/>
      <c r="URJ75" s="69"/>
      <c r="URK75" s="58"/>
      <c r="URL75" s="59"/>
      <c r="URM75" s="60"/>
      <c r="URN75" s="61"/>
      <c r="URO75" s="62"/>
      <c r="URP75" s="63"/>
      <c r="URQ75" s="56"/>
      <c r="URR75" s="69"/>
      <c r="URS75" s="58"/>
      <c r="URT75" s="59"/>
      <c r="URU75" s="60"/>
      <c r="URV75" s="61"/>
      <c r="URW75" s="62"/>
      <c r="URX75" s="63"/>
      <c r="URY75" s="56"/>
      <c r="URZ75" s="69"/>
      <c r="USA75" s="58"/>
      <c r="USB75" s="59"/>
      <c r="USC75" s="60"/>
      <c r="USD75" s="61"/>
      <c r="USE75" s="62"/>
      <c r="USF75" s="63"/>
      <c r="USG75" s="56"/>
      <c r="USH75" s="69"/>
      <c r="USI75" s="58"/>
      <c r="USJ75" s="59"/>
      <c r="USK75" s="60"/>
      <c r="USL75" s="61"/>
      <c r="USM75" s="62"/>
      <c r="USN75" s="63"/>
      <c r="USO75" s="56"/>
      <c r="USP75" s="69"/>
      <c r="USQ75" s="58"/>
      <c r="USR75" s="59"/>
      <c r="USS75" s="60"/>
      <c r="UST75" s="61"/>
      <c r="USU75" s="62"/>
      <c r="USV75" s="63"/>
      <c r="USW75" s="56"/>
      <c r="USX75" s="69"/>
      <c r="USY75" s="58"/>
      <c r="USZ75" s="59"/>
      <c r="UTA75" s="60"/>
      <c r="UTB75" s="61"/>
      <c r="UTC75" s="62"/>
      <c r="UTD75" s="63"/>
      <c r="UTE75" s="56"/>
      <c r="UTF75" s="69"/>
      <c r="UTG75" s="58"/>
      <c r="UTH75" s="59"/>
      <c r="UTI75" s="60"/>
      <c r="UTJ75" s="61"/>
      <c r="UTK75" s="62"/>
      <c r="UTL75" s="63"/>
      <c r="UTM75" s="56"/>
      <c r="UTN75" s="69"/>
      <c r="UTO75" s="58"/>
      <c r="UTP75" s="59"/>
      <c r="UTQ75" s="60"/>
      <c r="UTR75" s="61"/>
      <c r="UTS75" s="62"/>
      <c r="UTT75" s="63"/>
      <c r="UTU75" s="56"/>
      <c r="UTV75" s="69"/>
      <c r="UTW75" s="58"/>
      <c r="UTX75" s="59"/>
      <c r="UTY75" s="60"/>
      <c r="UTZ75" s="61"/>
      <c r="UUA75" s="62"/>
      <c r="UUB75" s="63"/>
      <c r="UUC75" s="56"/>
      <c r="UUD75" s="69"/>
      <c r="UUE75" s="58"/>
      <c r="UUF75" s="59"/>
      <c r="UUG75" s="60"/>
      <c r="UUH75" s="61"/>
      <c r="UUI75" s="62"/>
      <c r="UUJ75" s="63"/>
      <c r="UUK75" s="56"/>
      <c r="UUL75" s="69"/>
      <c r="UUM75" s="58"/>
      <c r="UUN75" s="59"/>
      <c r="UUO75" s="60"/>
      <c r="UUP75" s="61"/>
      <c r="UUQ75" s="62"/>
      <c r="UUR75" s="63"/>
      <c r="UUS75" s="56"/>
      <c r="UUT75" s="69"/>
      <c r="UUU75" s="58"/>
      <c r="UUV75" s="59"/>
      <c r="UUW75" s="60"/>
      <c r="UUX75" s="61"/>
      <c r="UUY75" s="62"/>
      <c r="UUZ75" s="63"/>
      <c r="UVA75" s="56"/>
      <c r="UVB75" s="69"/>
      <c r="UVC75" s="58"/>
      <c r="UVD75" s="59"/>
      <c r="UVE75" s="60"/>
      <c r="UVF75" s="61"/>
      <c r="UVG75" s="62"/>
      <c r="UVH75" s="63"/>
      <c r="UVI75" s="56"/>
      <c r="UVJ75" s="69"/>
      <c r="UVK75" s="58"/>
      <c r="UVL75" s="59"/>
      <c r="UVM75" s="60"/>
      <c r="UVN75" s="61"/>
      <c r="UVO75" s="62"/>
      <c r="UVP75" s="63"/>
      <c r="UVQ75" s="56"/>
      <c r="UVR75" s="69"/>
      <c r="UVS75" s="58"/>
      <c r="UVT75" s="59"/>
      <c r="UVU75" s="60"/>
      <c r="UVV75" s="61"/>
      <c r="UVW75" s="62"/>
      <c r="UVX75" s="63"/>
      <c r="UVY75" s="56"/>
      <c r="UVZ75" s="69"/>
      <c r="UWA75" s="58"/>
      <c r="UWB75" s="59"/>
      <c r="UWC75" s="60"/>
      <c r="UWD75" s="61"/>
      <c r="UWE75" s="62"/>
      <c r="UWF75" s="63"/>
      <c r="UWG75" s="56"/>
      <c r="UWH75" s="69"/>
      <c r="UWI75" s="58"/>
      <c r="UWJ75" s="59"/>
      <c r="UWK75" s="60"/>
      <c r="UWL75" s="61"/>
      <c r="UWM75" s="62"/>
      <c r="UWN75" s="63"/>
      <c r="UWO75" s="56"/>
      <c r="UWP75" s="69"/>
      <c r="UWQ75" s="58"/>
      <c r="UWR75" s="59"/>
      <c r="UWS75" s="60"/>
      <c r="UWT75" s="61"/>
      <c r="UWU75" s="62"/>
      <c r="UWV75" s="63"/>
      <c r="UWW75" s="56"/>
      <c r="UWX75" s="69"/>
      <c r="UWY75" s="58"/>
      <c r="UWZ75" s="59"/>
      <c r="UXA75" s="60"/>
      <c r="UXB75" s="61"/>
      <c r="UXC75" s="62"/>
      <c r="UXD75" s="63"/>
      <c r="UXE75" s="56"/>
      <c r="UXF75" s="69"/>
      <c r="UXG75" s="58"/>
      <c r="UXH75" s="59"/>
      <c r="UXI75" s="60"/>
      <c r="UXJ75" s="61"/>
      <c r="UXK75" s="62"/>
      <c r="UXL75" s="63"/>
      <c r="UXM75" s="56"/>
      <c r="UXN75" s="69"/>
      <c r="UXO75" s="58"/>
      <c r="UXP75" s="59"/>
      <c r="UXQ75" s="60"/>
      <c r="UXR75" s="61"/>
      <c r="UXS75" s="62"/>
      <c r="UXT75" s="63"/>
      <c r="UXU75" s="56"/>
      <c r="UXV75" s="69"/>
      <c r="UXW75" s="58"/>
      <c r="UXX75" s="59"/>
      <c r="UXY75" s="60"/>
      <c r="UXZ75" s="61"/>
      <c r="UYA75" s="62"/>
      <c r="UYB75" s="63"/>
      <c r="UYC75" s="56"/>
      <c r="UYD75" s="69"/>
      <c r="UYE75" s="58"/>
      <c r="UYF75" s="59"/>
      <c r="UYG75" s="60"/>
      <c r="UYH75" s="61"/>
      <c r="UYI75" s="62"/>
      <c r="UYJ75" s="63"/>
      <c r="UYK75" s="56"/>
      <c r="UYL75" s="69"/>
      <c r="UYM75" s="58"/>
      <c r="UYN75" s="59"/>
      <c r="UYO75" s="60"/>
      <c r="UYP75" s="61"/>
      <c r="UYQ75" s="62"/>
      <c r="UYR75" s="63"/>
      <c r="UYS75" s="56"/>
      <c r="UYT75" s="69"/>
      <c r="UYU75" s="58"/>
      <c r="UYV75" s="59"/>
      <c r="UYW75" s="60"/>
      <c r="UYX75" s="61"/>
      <c r="UYY75" s="62"/>
      <c r="UYZ75" s="63"/>
      <c r="UZA75" s="56"/>
      <c r="UZB75" s="69"/>
      <c r="UZC75" s="58"/>
      <c r="UZD75" s="59"/>
      <c r="UZE75" s="60"/>
      <c r="UZF75" s="61"/>
      <c r="UZG75" s="62"/>
      <c r="UZH75" s="63"/>
      <c r="UZI75" s="56"/>
      <c r="UZJ75" s="69"/>
      <c r="UZK75" s="58"/>
      <c r="UZL75" s="59"/>
      <c r="UZM75" s="60"/>
      <c r="UZN75" s="61"/>
      <c r="UZO75" s="62"/>
      <c r="UZP75" s="63"/>
      <c r="UZQ75" s="56"/>
      <c r="UZR75" s="69"/>
      <c r="UZS75" s="58"/>
      <c r="UZT75" s="59"/>
      <c r="UZU75" s="60"/>
      <c r="UZV75" s="61"/>
      <c r="UZW75" s="62"/>
      <c r="UZX75" s="63"/>
      <c r="UZY75" s="56"/>
      <c r="UZZ75" s="69"/>
      <c r="VAA75" s="58"/>
      <c r="VAB75" s="59"/>
      <c r="VAC75" s="60"/>
      <c r="VAD75" s="61"/>
      <c r="VAE75" s="62"/>
      <c r="VAF75" s="63"/>
      <c r="VAG75" s="56"/>
      <c r="VAH75" s="69"/>
      <c r="VAI75" s="58"/>
      <c r="VAJ75" s="59"/>
      <c r="VAK75" s="60"/>
      <c r="VAL75" s="61"/>
      <c r="VAM75" s="62"/>
      <c r="VAN75" s="63"/>
      <c r="VAO75" s="56"/>
      <c r="VAP75" s="69"/>
      <c r="VAQ75" s="58"/>
      <c r="VAR75" s="59"/>
      <c r="VAS75" s="60"/>
      <c r="VAT75" s="61"/>
      <c r="VAU75" s="62"/>
      <c r="VAV75" s="63"/>
      <c r="VAW75" s="56"/>
      <c r="VAX75" s="69"/>
      <c r="VAY75" s="58"/>
      <c r="VAZ75" s="59"/>
      <c r="VBA75" s="60"/>
      <c r="VBB75" s="61"/>
      <c r="VBC75" s="62"/>
      <c r="VBD75" s="63"/>
      <c r="VBE75" s="56"/>
      <c r="VBF75" s="69"/>
      <c r="VBG75" s="58"/>
      <c r="VBH75" s="59"/>
      <c r="VBI75" s="60"/>
      <c r="VBJ75" s="61"/>
      <c r="VBK75" s="62"/>
      <c r="VBL75" s="63"/>
      <c r="VBM75" s="56"/>
      <c r="VBN75" s="69"/>
      <c r="VBO75" s="58"/>
      <c r="VBP75" s="59"/>
      <c r="VBQ75" s="60"/>
      <c r="VBR75" s="61"/>
      <c r="VBS75" s="62"/>
      <c r="VBT75" s="63"/>
      <c r="VBU75" s="56"/>
      <c r="VBV75" s="69"/>
      <c r="VBW75" s="58"/>
      <c r="VBX75" s="59"/>
      <c r="VBY75" s="60"/>
      <c r="VBZ75" s="61"/>
      <c r="VCA75" s="62"/>
      <c r="VCB75" s="63"/>
      <c r="VCC75" s="56"/>
      <c r="VCD75" s="69"/>
      <c r="VCE75" s="58"/>
      <c r="VCF75" s="59"/>
      <c r="VCG75" s="60"/>
      <c r="VCH75" s="61"/>
      <c r="VCI75" s="62"/>
      <c r="VCJ75" s="63"/>
      <c r="VCK75" s="56"/>
      <c r="VCL75" s="69"/>
      <c r="VCM75" s="58"/>
      <c r="VCN75" s="59"/>
      <c r="VCO75" s="60"/>
      <c r="VCP75" s="61"/>
      <c r="VCQ75" s="62"/>
      <c r="VCR75" s="63"/>
      <c r="VCS75" s="56"/>
      <c r="VCT75" s="69"/>
      <c r="VCU75" s="58"/>
      <c r="VCV75" s="59"/>
      <c r="VCW75" s="60"/>
      <c r="VCX75" s="61"/>
      <c r="VCY75" s="62"/>
      <c r="VCZ75" s="63"/>
      <c r="VDA75" s="56"/>
      <c r="VDB75" s="69"/>
      <c r="VDC75" s="58"/>
      <c r="VDD75" s="59"/>
      <c r="VDE75" s="60"/>
      <c r="VDF75" s="61"/>
      <c r="VDG75" s="62"/>
      <c r="VDH75" s="63"/>
      <c r="VDI75" s="56"/>
      <c r="VDJ75" s="69"/>
      <c r="VDK75" s="58"/>
      <c r="VDL75" s="59"/>
      <c r="VDM75" s="60"/>
      <c r="VDN75" s="61"/>
      <c r="VDO75" s="62"/>
      <c r="VDP75" s="63"/>
      <c r="VDQ75" s="56"/>
      <c r="VDR75" s="69"/>
      <c r="VDS75" s="58"/>
      <c r="VDT75" s="59"/>
      <c r="VDU75" s="60"/>
      <c r="VDV75" s="61"/>
      <c r="VDW75" s="62"/>
      <c r="VDX75" s="63"/>
      <c r="VDY75" s="56"/>
      <c r="VDZ75" s="69"/>
      <c r="VEA75" s="58"/>
      <c r="VEB75" s="59"/>
      <c r="VEC75" s="60"/>
      <c r="VED75" s="61"/>
      <c r="VEE75" s="62"/>
      <c r="VEF75" s="63"/>
      <c r="VEG75" s="56"/>
      <c r="VEH75" s="69"/>
      <c r="VEI75" s="58"/>
      <c r="VEJ75" s="59"/>
      <c r="VEK75" s="60"/>
      <c r="VEL75" s="61"/>
      <c r="VEM75" s="62"/>
      <c r="VEN75" s="63"/>
      <c r="VEO75" s="56"/>
      <c r="VEP75" s="69"/>
      <c r="VEQ75" s="58"/>
      <c r="VER75" s="59"/>
      <c r="VES75" s="60"/>
      <c r="VET75" s="61"/>
      <c r="VEU75" s="62"/>
      <c r="VEV75" s="63"/>
      <c r="VEW75" s="56"/>
      <c r="VEX75" s="69"/>
      <c r="VEY75" s="58"/>
      <c r="VEZ75" s="59"/>
      <c r="VFA75" s="60"/>
      <c r="VFB75" s="61"/>
      <c r="VFC75" s="62"/>
      <c r="VFD75" s="63"/>
      <c r="VFE75" s="56"/>
      <c r="VFF75" s="69"/>
      <c r="VFG75" s="58"/>
      <c r="VFH75" s="59"/>
      <c r="VFI75" s="60"/>
      <c r="VFJ75" s="61"/>
      <c r="VFK75" s="62"/>
      <c r="VFL75" s="63"/>
      <c r="VFM75" s="56"/>
      <c r="VFN75" s="69"/>
      <c r="VFO75" s="58"/>
      <c r="VFP75" s="59"/>
      <c r="VFQ75" s="60"/>
      <c r="VFR75" s="61"/>
      <c r="VFS75" s="62"/>
      <c r="VFT75" s="63"/>
      <c r="VFU75" s="56"/>
      <c r="VFV75" s="69"/>
      <c r="VFW75" s="58"/>
      <c r="VFX75" s="59"/>
      <c r="VFY75" s="60"/>
      <c r="VFZ75" s="61"/>
      <c r="VGA75" s="62"/>
      <c r="VGB75" s="63"/>
      <c r="VGC75" s="56"/>
      <c r="VGD75" s="69"/>
      <c r="VGE75" s="58"/>
      <c r="VGF75" s="59"/>
      <c r="VGG75" s="60"/>
      <c r="VGH75" s="61"/>
      <c r="VGI75" s="62"/>
      <c r="VGJ75" s="63"/>
      <c r="VGK75" s="56"/>
      <c r="VGL75" s="69"/>
      <c r="VGM75" s="58"/>
      <c r="VGN75" s="59"/>
      <c r="VGO75" s="60"/>
      <c r="VGP75" s="61"/>
      <c r="VGQ75" s="62"/>
      <c r="VGR75" s="63"/>
      <c r="VGS75" s="56"/>
      <c r="VGT75" s="69"/>
      <c r="VGU75" s="58"/>
      <c r="VGV75" s="59"/>
      <c r="VGW75" s="60"/>
      <c r="VGX75" s="61"/>
      <c r="VGY75" s="62"/>
      <c r="VGZ75" s="63"/>
      <c r="VHA75" s="56"/>
      <c r="VHB75" s="69"/>
      <c r="VHC75" s="58"/>
      <c r="VHD75" s="59"/>
      <c r="VHE75" s="60"/>
      <c r="VHF75" s="61"/>
      <c r="VHG75" s="62"/>
      <c r="VHH75" s="63"/>
      <c r="VHI75" s="56"/>
      <c r="VHJ75" s="69"/>
      <c r="VHK75" s="58"/>
      <c r="VHL75" s="59"/>
      <c r="VHM75" s="60"/>
      <c r="VHN75" s="61"/>
      <c r="VHO75" s="62"/>
      <c r="VHP75" s="63"/>
      <c r="VHQ75" s="56"/>
      <c r="VHR75" s="69"/>
      <c r="VHS75" s="58"/>
      <c r="VHT75" s="59"/>
      <c r="VHU75" s="60"/>
      <c r="VHV75" s="61"/>
      <c r="VHW75" s="62"/>
      <c r="VHX75" s="63"/>
      <c r="VHY75" s="56"/>
      <c r="VHZ75" s="69"/>
      <c r="VIA75" s="58"/>
      <c r="VIB75" s="59"/>
      <c r="VIC75" s="60"/>
      <c r="VID75" s="61"/>
      <c r="VIE75" s="62"/>
      <c r="VIF75" s="63"/>
      <c r="VIG75" s="56"/>
      <c r="VIH75" s="69"/>
      <c r="VII75" s="58"/>
      <c r="VIJ75" s="59"/>
      <c r="VIK75" s="60"/>
      <c r="VIL75" s="61"/>
      <c r="VIM75" s="62"/>
      <c r="VIN75" s="63"/>
      <c r="VIO75" s="56"/>
      <c r="VIP75" s="69"/>
      <c r="VIQ75" s="58"/>
      <c r="VIR75" s="59"/>
      <c r="VIS75" s="60"/>
      <c r="VIT75" s="61"/>
      <c r="VIU75" s="62"/>
      <c r="VIV75" s="63"/>
      <c r="VIW75" s="56"/>
      <c r="VIX75" s="69"/>
      <c r="VIY75" s="58"/>
      <c r="VIZ75" s="59"/>
      <c r="VJA75" s="60"/>
      <c r="VJB75" s="61"/>
      <c r="VJC75" s="62"/>
      <c r="VJD75" s="63"/>
      <c r="VJE75" s="56"/>
      <c r="VJF75" s="69"/>
      <c r="VJG75" s="58"/>
      <c r="VJH75" s="59"/>
      <c r="VJI75" s="60"/>
      <c r="VJJ75" s="61"/>
      <c r="VJK75" s="62"/>
      <c r="VJL75" s="63"/>
      <c r="VJM75" s="56"/>
      <c r="VJN75" s="69"/>
      <c r="VJO75" s="58"/>
      <c r="VJP75" s="59"/>
      <c r="VJQ75" s="60"/>
      <c r="VJR75" s="61"/>
      <c r="VJS75" s="62"/>
      <c r="VJT75" s="63"/>
      <c r="VJU75" s="56"/>
      <c r="VJV75" s="69"/>
      <c r="VJW75" s="58"/>
      <c r="VJX75" s="59"/>
      <c r="VJY75" s="60"/>
      <c r="VJZ75" s="61"/>
      <c r="VKA75" s="62"/>
      <c r="VKB75" s="63"/>
      <c r="VKC75" s="56"/>
      <c r="VKD75" s="69"/>
      <c r="VKE75" s="58"/>
      <c r="VKF75" s="59"/>
      <c r="VKG75" s="60"/>
      <c r="VKH75" s="61"/>
      <c r="VKI75" s="62"/>
      <c r="VKJ75" s="63"/>
      <c r="VKK75" s="56"/>
      <c r="VKL75" s="69"/>
      <c r="VKM75" s="58"/>
      <c r="VKN75" s="59"/>
      <c r="VKO75" s="60"/>
      <c r="VKP75" s="61"/>
      <c r="VKQ75" s="62"/>
      <c r="VKR75" s="63"/>
      <c r="VKS75" s="56"/>
      <c r="VKT75" s="69"/>
      <c r="VKU75" s="58"/>
      <c r="VKV75" s="59"/>
      <c r="VKW75" s="60"/>
      <c r="VKX75" s="61"/>
      <c r="VKY75" s="62"/>
      <c r="VKZ75" s="63"/>
      <c r="VLA75" s="56"/>
      <c r="VLB75" s="69"/>
      <c r="VLC75" s="58"/>
      <c r="VLD75" s="59"/>
      <c r="VLE75" s="60"/>
      <c r="VLF75" s="61"/>
      <c r="VLG75" s="62"/>
      <c r="VLH75" s="63"/>
      <c r="VLI75" s="56"/>
      <c r="VLJ75" s="69"/>
      <c r="VLK75" s="58"/>
      <c r="VLL75" s="59"/>
      <c r="VLM75" s="60"/>
      <c r="VLN75" s="61"/>
      <c r="VLO75" s="62"/>
      <c r="VLP75" s="63"/>
      <c r="VLQ75" s="56"/>
      <c r="VLR75" s="69"/>
      <c r="VLS75" s="58"/>
      <c r="VLT75" s="59"/>
      <c r="VLU75" s="60"/>
      <c r="VLV75" s="61"/>
      <c r="VLW75" s="62"/>
      <c r="VLX75" s="63"/>
      <c r="VLY75" s="56"/>
      <c r="VLZ75" s="69"/>
      <c r="VMA75" s="58"/>
      <c r="VMB75" s="59"/>
      <c r="VMC75" s="60"/>
      <c r="VMD75" s="61"/>
      <c r="VME75" s="62"/>
      <c r="VMF75" s="63"/>
      <c r="VMG75" s="56"/>
      <c r="VMH75" s="69"/>
      <c r="VMI75" s="58"/>
      <c r="VMJ75" s="59"/>
      <c r="VMK75" s="60"/>
      <c r="VML75" s="61"/>
      <c r="VMM75" s="62"/>
      <c r="VMN75" s="63"/>
      <c r="VMO75" s="56"/>
      <c r="VMP75" s="69"/>
      <c r="VMQ75" s="58"/>
      <c r="VMR75" s="59"/>
      <c r="VMS75" s="60"/>
      <c r="VMT75" s="61"/>
      <c r="VMU75" s="62"/>
      <c r="VMV75" s="63"/>
      <c r="VMW75" s="56"/>
      <c r="VMX75" s="69"/>
      <c r="VMY75" s="58"/>
      <c r="VMZ75" s="59"/>
      <c r="VNA75" s="60"/>
      <c r="VNB75" s="61"/>
      <c r="VNC75" s="62"/>
      <c r="VND75" s="63"/>
      <c r="VNE75" s="56"/>
      <c r="VNF75" s="69"/>
      <c r="VNG75" s="58"/>
      <c r="VNH75" s="59"/>
      <c r="VNI75" s="60"/>
      <c r="VNJ75" s="61"/>
      <c r="VNK75" s="62"/>
      <c r="VNL75" s="63"/>
      <c r="VNM75" s="56"/>
      <c r="VNN75" s="69"/>
      <c r="VNO75" s="58"/>
      <c r="VNP75" s="59"/>
      <c r="VNQ75" s="60"/>
      <c r="VNR75" s="61"/>
      <c r="VNS75" s="62"/>
      <c r="VNT75" s="63"/>
      <c r="VNU75" s="56"/>
      <c r="VNV75" s="69"/>
      <c r="VNW75" s="58"/>
      <c r="VNX75" s="59"/>
      <c r="VNY75" s="60"/>
      <c r="VNZ75" s="61"/>
      <c r="VOA75" s="62"/>
      <c r="VOB75" s="63"/>
      <c r="VOC75" s="56"/>
      <c r="VOD75" s="69"/>
      <c r="VOE75" s="58"/>
      <c r="VOF75" s="59"/>
      <c r="VOG75" s="60"/>
      <c r="VOH75" s="61"/>
      <c r="VOI75" s="62"/>
      <c r="VOJ75" s="63"/>
      <c r="VOK75" s="56"/>
      <c r="VOL75" s="69"/>
      <c r="VOM75" s="58"/>
      <c r="VON75" s="59"/>
      <c r="VOO75" s="60"/>
      <c r="VOP75" s="61"/>
      <c r="VOQ75" s="62"/>
      <c r="VOR75" s="63"/>
      <c r="VOS75" s="56"/>
      <c r="VOT75" s="69"/>
      <c r="VOU75" s="58"/>
      <c r="VOV75" s="59"/>
      <c r="VOW75" s="60"/>
      <c r="VOX75" s="61"/>
      <c r="VOY75" s="62"/>
      <c r="VOZ75" s="63"/>
      <c r="VPA75" s="56"/>
      <c r="VPB75" s="69"/>
      <c r="VPC75" s="58"/>
      <c r="VPD75" s="59"/>
      <c r="VPE75" s="60"/>
      <c r="VPF75" s="61"/>
      <c r="VPG75" s="62"/>
      <c r="VPH75" s="63"/>
      <c r="VPI75" s="56"/>
      <c r="VPJ75" s="69"/>
      <c r="VPK75" s="58"/>
      <c r="VPL75" s="59"/>
      <c r="VPM75" s="60"/>
      <c r="VPN75" s="61"/>
      <c r="VPO75" s="62"/>
      <c r="VPP75" s="63"/>
      <c r="VPQ75" s="56"/>
      <c r="VPR75" s="69"/>
      <c r="VPS75" s="58"/>
      <c r="VPT75" s="59"/>
      <c r="VPU75" s="60"/>
      <c r="VPV75" s="61"/>
      <c r="VPW75" s="62"/>
      <c r="VPX75" s="63"/>
      <c r="VPY75" s="56"/>
      <c r="VPZ75" s="69"/>
      <c r="VQA75" s="58"/>
      <c r="VQB75" s="59"/>
      <c r="VQC75" s="60"/>
      <c r="VQD75" s="61"/>
      <c r="VQE75" s="62"/>
      <c r="VQF75" s="63"/>
      <c r="VQG75" s="56"/>
      <c r="VQH75" s="69"/>
      <c r="VQI75" s="58"/>
      <c r="VQJ75" s="59"/>
      <c r="VQK75" s="60"/>
      <c r="VQL75" s="61"/>
      <c r="VQM75" s="62"/>
      <c r="VQN75" s="63"/>
      <c r="VQO75" s="56"/>
      <c r="VQP75" s="69"/>
      <c r="VQQ75" s="58"/>
      <c r="VQR75" s="59"/>
      <c r="VQS75" s="60"/>
      <c r="VQT75" s="61"/>
      <c r="VQU75" s="62"/>
      <c r="VQV75" s="63"/>
      <c r="VQW75" s="56"/>
      <c r="VQX75" s="69"/>
      <c r="VQY75" s="58"/>
      <c r="VQZ75" s="59"/>
      <c r="VRA75" s="60"/>
      <c r="VRB75" s="61"/>
      <c r="VRC75" s="62"/>
      <c r="VRD75" s="63"/>
      <c r="VRE75" s="56"/>
      <c r="VRF75" s="69"/>
      <c r="VRG75" s="58"/>
      <c r="VRH75" s="59"/>
      <c r="VRI75" s="60"/>
      <c r="VRJ75" s="61"/>
      <c r="VRK75" s="62"/>
      <c r="VRL75" s="63"/>
      <c r="VRM75" s="56"/>
      <c r="VRN75" s="69"/>
      <c r="VRO75" s="58"/>
      <c r="VRP75" s="59"/>
      <c r="VRQ75" s="60"/>
      <c r="VRR75" s="61"/>
      <c r="VRS75" s="62"/>
      <c r="VRT75" s="63"/>
      <c r="VRU75" s="56"/>
      <c r="VRV75" s="69"/>
      <c r="VRW75" s="58"/>
      <c r="VRX75" s="59"/>
      <c r="VRY75" s="60"/>
      <c r="VRZ75" s="61"/>
      <c r="VSA75" s="62"/>
      <c r="VSB75" s="63"/>
      <c r="VSC75" s="56"/>
      <c r="VSD75" s="69"/>
      <c r="VSE75" s="58"/>
      <c r="VSF75" s="59"/>
      <c r="VSG75" s="60"/>
      <c r="VSH75" s="61"/>
      <c r="VSI75" s="62"/>
      <c r="VSJ75" s="63"/>
      <c r="VSK75" s="56"/>
      <c r="VSL75" s="69"/>
      <c r="VSM75" s="58"/>
      <c r="VSN75" s="59"/>
      <c r="VSO75" s="60"/>
      <c r="VSP75" s="61"/>
      <c r="VSQ75" s="62"/>
      <c r="VSR75" s="63"/>
      <c r="VSS75" s="56"/>
      <c r="VST75" s="69"/>
      <c r="VSU75" s="58"/>
      <c r="VSV75" s="59"/>
      <c r="VSW75" s="60"/>
      <c r="VSX75" s="61"/>
      <c r="VSY75" s="62"/>
      <c r="VSZ75" s="63"/>
      <c r="VTA75" s="56"/>
      <c r="VTB75" s="69"/>
      <c r="VTC75" s="58"/>
      <c r="VTD75" s="59"/>
      <c r="VTE75" s="60"/>
      <c r="VTF75" s="61"/>
      <c r="VTG75" s="62"/>
      <c r="VTH75" s="63"/>
      <c r="VTI75" s="56"/>
      <c r="VTJ75" s="69"/>
      <c r="VTK75" s="58"/>
      <c r="VTL75" s="59"/>
      <c r="VTM75" s="60"/>
      <c r="VTN75" s="61"/>
      <c r="VTO75" s="62"/>
      <c r="VTP75" s="63"/>
      <c r="VTQ75" s="56"/>
      <c r="VTR75" s="69"/>
      <c r="VTS75" s="58"/>
      <c r="VTT75" s="59"/>
      <c r="VTU75" s="60"/>
      <c r="VTV75" s="61"/>
      <c r="VTW75" s="62"/>
      <c r="VTX75" s="63"/>
      <c r="VTY75" s="56"/>
      <c r="VTZ75" s="69"/>
      <c r="VUA75" s="58"/>
      <c r="VUB75" s="59"/>
      <c r="VUC75" s="60"/>
      <c r="VUD75" s="61"/>
      <c r="VUE75" s="62"/>
      <c r="VUF75" s="63"/>
      <c r="VUG75" s="56"/>
      <c r="VUH75" s="69"/>
      <c r="VUI75" s="58"/>
      <c r="VUJ75" s="59"/>
      <c r="VUK75" s="60"/>
      <c r="VUL75" s="61"/>
      <c r="VUM75" s="62"/>
      <c r="VUN75" s="63"/>
      <c r="VUO75" s="56"/>
      <c r="VUP75" s="69"/>
      <c r="VUQ75" s="58"/>
      <c r="VUR75" s="59"/>
      <c r="VUS75" s="60"/>
      <c r="VUT75" s="61"/>
      <c r="VUU75" s="62"/>
      <c r="VUV75" s="63"/>
      <c r="VUW75" s="56"/>
      <c r="VUX75" s="69"/>
      <c r="VUY75" s="58"/>
      <c r="VUZ75" s="59"/>
      <c r="VVA75" s="60"/>
      <c r="VVB75" s="61"/>
      <c r="VVC75" s="62"/>
      <c r="VVD75" s="63"/>
      <c r="VVE75" s="56"/>
      <c r="VVF75" s="69"/>
      <c r="VVG75" s="58"/>
      <c r="VVH75" s="59"/>
      <c r="VVI75" s="60"/>
      <c r="VVJ75" s="61"/>
      <c r="VVK75" s="62"/>
      <c r="VVL75" s="63"/>
      <c r="VVM75" s="56"/>
      <c r="VVN75" s="69"/>
      <c r="VVO75" s="58"/>
      <c r="VVP75" s="59"/>
      <c r="VVQ75" s="60"/>
      <c r="VVR75" s="61"/>
      <c r="VVS75" s="62"/>
      <c r="VVT75" s="63"/>
      <c r="VVU75" s="56"/>
      <c r="VVV75" s="69"/>
      <c r="VVW75" s="58"/>
      <c r="VVX75" s="59"/>
      <c r="VVY75" s="60"/>
      <c r="VVZ75" s="61"/>
      <c r="VWA75" s="62"/>
      <c r="VWB75" s="63"/>
      <c r="VWC75" s="56"/>
      <c r="VWD75" s="69"/>
      <c r="VWE75" s="58"/>
      <c r="VWF75" s="59"/>
      <c r="VWG75" s="60"/>
      <c r="VWH75" s="61"/>
      <c r="VWI75" s="62"/>
      <c r="VWJ75" s="63"/>
      <c r="VWK75" s="56"/>
      <c r="VWL75" s="69"/>
      <c r="VWM75" s="58"/>
      <c r="VWN75" s="59"/>
      <c r="VWO75" s="60"/>
      <c r="VWP75" s="61"/>
      <c r="VWQ75" s="62"/>
      <c r="VWR75" s="63"/>
      <c r="VWS75" s="56"/>
      <c r="VWT75" s="69"/>
      <c r="VWU75" s="58"/>
      <c r="VWV75" s="59"/>
      <c r="VWW75" s="60"/>
      <c r="VWX75" s="61"/>
      <c r="VWY75" s="62"/>
      <c r="VWZ75" s="63"/>
      <c r="VXA75" s="56"/>
      <c r="VXB75" s="69"/>
      <c r="VXC75" s="58"/>
      <c r="VXD75" s="59"/>
      <c r="VXE75" s="60"/>
      <c r="VXF75" s="61"/>
      <c r="VXG75" s="62"/>
      <c r="VXH75" s="63"/>
      <c r="VXI75" s="56"/>
      <c r="VXJ75" s="69"/>
      <c r="VXK75" s="58"/>
      <c r="VXL75" s="59"/>
      <c r="VXM75" s="60"/>
      <c r="VXN75" s="61"/>
      <c r="VXO75" s="62"/>
      <c r="VXP75" s="63"/>
      <c r="VXQ75" s="56"/>
      <c r="VXR75" s="69"/>
      <c r="VXS75" s="58"/>
      <c r="VXT75" s="59"/>
      <c r="VXU75" s="60"/>
      <c r="VXV75" s="61"/>
      <c r="VXW75" s="62"/>
      <c r="VXX75" s="63"/>
      <c r="VXY75" s="56"/>
      <c r="VXZ75" s="69"/>
      <c r="VYA75" s="58"/>
      <c r="VYB75" s="59"/>
      <c r="VYC75" s="60"/>
      <c r="VYD75" s="61"/>
      <c r="VYE75" s="62"/>
      <c r="VYF75" s="63"/>
      <c r="VYG75" s="56"/>
      <c r="VYH75" s="69"/>
      <c r="VYI75" s="58"/>
      <c r="VYJ75" s="59"/>
      <c r="VYK75" s="60"/>
      <c r="VYL75" s="61"/>
      <c r="VYM75" s="62"/>
      <c r="VYN75" s="63"/>
      <c r="VYO75" s="56"/>
      <c r="VYP75" s="69"/>
      <c r="VYQ75" s="58"/>
      <c r="VYR75" s="59"/>
      <c r="VYS75" s="60"/>
      <c r="VYT75" s="61"/>
      <c r="VYU75" s="62"/>
      <c r="VYV75" s="63"/>
      <c r="VYW75" s="56"/>
      <c r="VYX75" s="69"/>
      <c r="VYY75" s="58"/>
      <c r="VYZ75" s="59"/>
      <c r="VZA75" s="60"/>
      <c r="VZB75" s="61"/>
      <c r="VZC75" s="62"/>
      <c r="VZD75" s="63"/>
      <c r="VZE75" s="56"/>
      <c r="VZF75" s="69"/>
      <c r="VZG75" s="58"/>
      <c r="VZH75" s="59"/>
      <c r="VZI75" s="60"/>
      <c r="VZJ75" s="61"/>
      <c r="VZK75" s="62"/>
      <c r="VZL75" s="63"/>
      <c r="VZM75" s="56"/>
      <c r="VZN75" s="69"/>
      <c r="VZO75" s="58"/>
      <c r="VZP75" s="59"/>
      <c r="VZQ75" s="60"/>
      <c r="VZR75" s="61"/>
      <c r="VZS75" s="62"/>
      <c r="VZT75" s="63"/>
      <c r="VZU75" s="56"/>
      <c r="VZV75" s="69"/>
      <c r="VZW75" s="58"/>
      <c r="VZX75" s="59"/>
      <c r="VZY75" s="60"/>
      <c r="VZZ75" s="61"/>
      <c r="WAA75" s="62"/>
      <c r="WAB75" s="63"/>
      <c r="WAC75" s="56"/>
      <c r="WAD75" s="69"/>
      <c r="WAE75" s="58"/>
      <c r="WAF75" s="59"/>
      <c r="WAG75" s="60"/>
      <c r="WAH75" s="61"/>
      <c r="WAI75" s="62"/>
      <c r="WAJ75" s="63"/>
      <c r="WAK75" s="56"/>
      <c r="WAL75" s="69"/>
      <c r="WAM75" s="58"/>
      <c r="WAN75" s="59"/>
      <c r="WAO75" s="60"/>
      <c r="WAP75" s="61"/>
      <c r="WAQ75" s="62"/>
      <c r="WAR75" s="63"/>
      <c r="WAS75" s="56"/>
      <c r="WAT75" s="69"/>
      <c r="WAU75" s="58"/>
      <c r="WAV75" s="59"/>
      <c r="WAW75" s="60"/>
      <c r="WAX75" s="61"/>
      <c r="WAY75" s="62"/>
      <c r="WAZ75" s="63"/>
      <c r="WBA75" s="56"/>
      <c r="WBB75" s="69"/>
      <c r="WBC75" s="58"/>
      <c r="WBD75" s="59"/>
      <c r="WBE75" s="60"/>
      <c r="WBF75" s="61"/>
      <c r="WBG75" s="62"/>
      <c r="WBH75" s="63"/>
      <c r="WBI75" s="56"/>
      <c r="WBJ75" s="69"/>
      <c r="WBK75" s="58"/>
      <c r="WBL75" s="59"/>
      <c r="WBM75" s="60"/>
      <c r="WBN75" s="61"/>
      <c r="WBO75" s="62"/>
      <c r="WBP75" s="63"/>
      <c r="WBQ75" s="56"/>
      <c r="WBR75" s="69"/>
      <c r="WBS75" s="58"/>
      <c r="WBT75" s="59"/>
      <c r="WBU75" s="60"/>
      <c r="WBV75" s="61"/>
      <c r="WBW75" s="62"/>
      <c r="WBX75" s="63"/>
      <c r="WBY75" s="56"/>
      <c r="WBZ75" s="69"/>
      <c r="WCA75" s="58"/>
      <c r="WCB75" s="59"/>
      <c r="WCC75" s="60"/>
      <c r="WCD75" s="61"/>
      <c r="WCE75" s="62"/>
      <c r="WCF75" s="63"/>
      <c r="WCG75" s="56"/>
      <c r="WCH75" s="69"/>
      <c r="WCI75" s="58"/>
      <c r="WCJ75" s="59"/>
      <c r="WCK75" s="60"/>
      <c r="WCL75" s="61"/>
      <c r="WCM75" s="62"/>
      <c r="WCN75" s="63"/>
      <c r="WCO75" s="56"/>
      <c r="WCP75" s="69"/>
      <c r="WCQ75" s="58"/>
      <c r="WCR75" s="59"/>
      <c r="WCS75" s="60"/>
      <c r="WCT75" s="61"/>
      <c r="WCU75" s="62"/>
      <c r="WCV75" s="63"/>
      <c r="WCW75" s="56"/>
      <c r="WCX75" s="69"/>
      <c r="WCY75" s="58"/>
      <c r="WCZ75" s="59"/>
      <c r="WDA75" s="60"/>
      <c r="WDB75" s="61"/>
      <c r="WDC75" s="62"/>
      <c r="WDD75" s="63"/>
      <c r="WDE75" s="56"/>
      <c r="WDF75" s="69"/>
      <c r="WDG75" s="58"/>
      <c r="WDH75" s="59"/>
      <c r="WDI75" s="60"/>
      <c r="WDJ75" s="61"/>
      <c r="WDK75" s="62"/>
      <c r="WDL75" s="63"/>
      <c r="WDM75" s="56"/>
      <c r="WDN75" s="69"/>
      <c r="WDO75" s="58"/>
      <c r="WDP75" s="59"/>
      <c r="WDQ75" s="60"/>
      <c r="WDR75" s="61"/>
      <c r="WDS75" s="62"/>
      <c r="WDT75" s="63"/>
      <c r="WDU75" s="56"/>
      <c r="WDV75" s="69"/>
      <c r="WDW75" s="58"/>
      <c r="WDX75" s="59"/>
      <c r="WDY75" s="60"/>
      <c r="WDZ75" s="61"/>
      <c r="WEA75" s="62"/>
      <c r="WEB75" s="63"/>
      <c r="WEC75" s="56"/>
      <c r="WED75" s="69"/>
      <c r="WEE75" s="58"/>
      <c r="WEF75" s="59"/>
      <c r="WEG75" s="60"/>
      <c r="WEH75" s="61"/>
      <c r="WEI75" s="62"/>
      <c r="WEJ75" s="63"/>
      <c r="WEK75" s="56"/>
      <c r="WEL75" s="69"/>
      <c r="WEM75" s="58"/>
      <c r="WEN75" s="59"/>
      <c r="WEO75" s="60"/>
      <c r="WEP75" s="61"/>
      <c r="WEQ75" s="62"/>
      <c r="WER75" s="63"/>
      <c r="WES75" s="56"/>
      <c r="WET75" s="69"/>
      <c r="WEU75" s="58"/>
      <c r="WEV75" s="59"/>
      <c r="WEW75" s="60"/>
      <c r="WEX75" s="61"/>
      <c r="WEY75" s="62"/>
      <c r="WEZ75" s="63"/>
      <c r="WFA75" s="56"/>
      <c r="WFB75" s="69"/>
      <c r="WFC75" s="58"/>
      <c r="WFD75" s="59"/>
      <c r="WFE75" s="60"/>
      <c r="WFF75" s="61"/>
      <c r="WFG75" s="62"/>
      <c r="WFH75" s="63"/>
      <c r="WFI75" s="56"/>
      <c r="WFJ75" s="69"/>
      <c r="WFK75" s="58"/>
      <c r="WFL75" s="59"/>
      <c r="WFM75" s="60"/>
      <c r="WFN75" s="61"/>
      <c r="WFO75" s="62"/>
      <c r="WFP75" s="63"/>
      <c r="WFQ75" s="56"/>
      <c r="WFR75" s="69"/>
      <c r="WFS75" s="58"/>
      <c r="WFT75" s="59"/>
      <c r="WFU75" s="60"/>
      <c r="WFV75" s="61"/>
      <c r="WFW75" s="62"/>
      <c r="WFX75" s="63"/>
      <c r="WFY75" s="56"/>
      <c r="WFZ75" s="69"/>
      <c r="WGA75" s="58"/>
      <c r="WGB75" s="59"/>
      <c r="WGC75" s="60"/>
      <c r="WGD75" s="61"/>
      <c r="WGE75" s="62"/>
      <c r="WGF75" s="63"/>
      <c r="WGG75" s="56"/>
      <c r="WGH75" s="69"/>
      <c r="WGI75" s="58"/>
      <c r="WGJ75" s="59"/>
      <c r="WGK75" s="60"/>
      <c r="WGL75" s="61"/>
      <c r="WGM75" s="62"/>
      <c r="WGN75" s="63"/>
      <c r="WGO75" s="56"/>
      <c r="WGP75" s="69"/>
      <c r="WGQ75" s="58"/>
      <c r="WGR75" s="59"/>
      <c r="WGS75" s="60"/>
      <c r="WGT75" s="61"/>
      <c r="WGU75" s="62"/>
      <c r="WGV75" s="63"/>
      <c r="WGW75" s="56"/>
      <c r="WGX75" s="69"/>
      <c r="WGY75" s="58"/>
      <c r="WGZ75" s="59"/>
      <c r="WHA75" s="60"/>
      <c r="WHB75" s="61"/>
      <c r="WHC75" s="62"/>
      <c r="WHD75" s="63"/>
      <c r="WHE75" s="56"/>
      <c r="WHF75" s="69"/>
      <c r="WHG75" s="58"/>
      <c r="WHH75" s="59"/>
      <c r="WHI75" s="60"/>
      <c r="WHJ75" s="61"/>
      <c r="WHK75" s="62"/>
      <c r="WHL75" s="63"/>
      <c r="WHM75" s="56"/>
      <c r="WHN75" s="69"/>
      <c r="WHO75" s="58"/>
      <c r="WHP75" s="59"/>
      <c r="WHQ75" s="60"/>
      <c r="WHR75" s="61"/>
      <c r="WHS75" s="62"/>
      <c r="WHT75" s="63"/>
      <c r="WHU75" s="56"/>
      <c r="WHV75" s="69"/>
      <c r="WHW75" s="58"/>
      <c r="WHX75" s="59"/>
      <c r="WHY75" s="60"/>
      <c r="WHZ75" s="61"/>
      <c r="WIA75" s="62"/>
      <c r="WIB75" s="63"/>
      <c r="WIC75" s="56"/>
      <c r="WID75" s="69"/>
      <c r="WIE75" s="58"/>
      <c r="WIF75" s="59"/>
      <c r="WIG75" s="60"/>
      <c r="WIH75" s="61"/>
      <c r="WII75" s="62"/>
      <c r="WIJ75" s="63"/>
      <c r="WIK75" s="56"/>
      <c r="WIL75" s="69"/>
      <c r="WIM75" s="58"/>
      <c r="WIN75" s="59"/>
      <c r="WIO75" s="60"/>
      <c r="WIP75" s="61"/>
      <c r="WIQ75" s="62"/>
      <c r="WIR75" s="63"/>
      <c r="WIS75" s="56"/>
      <c r="WIT75" s="69"/>
      <c r="WIU75" s="58"/>
      <c r="WIV75" s="59"/>
      <c r="WIW75" s="60"/>
      <c r="WIX75" s="61"/>
      <c r="WIY75" s="62"/>
      <c r="WIZ75" s="63"/>
      <c r="WJA75" s="56"/>
      <c r="WJB75" s="69"/>
      <c r="WJC75" s="58"/>
      <c r="WJD75" s="59"/>
      <c r="WJE75" s="60"/>
      <c r="WJF75" s="61"/>
      <c r="WJG75" s="62"/>
      <c r="WJH75" s="63"/>
      <c r="WJI75" s="56"/>
      <c r="WJJ75" s="69"/>
      <c r="WJK75" s="58"/>
      <c r="WJL75" s="59"/>
      <c r="WJM75" s="60"/>
      <c r="WJN75" s="61"/>
      <c r="WJO75" s="62"/>
      <c r="WJP75" s="63"/>
      <c r="WJQ75" s="56"/>
      <c r="WJR75" s="69"/>
      <c r="WJS75" s="58"/>
      <c r="WJT75" s="59"/>
      <c r="WJU75" s="60"/>
      <c r="WJV75" s="61"/>
      <c r="WJW75" s="62"/>
      <c r="WJX75" s="63"/>
      <c r="WJY75" s="56"/>
      <c r="WJZ75" s="69"/>
      <c r="WKA75" s="58"/>
      <c r="WKB75" s="59"/>
      <c r="WKC75" s="60"/>
      <c r="WKD75" s="61"/>
      <c r="WKE75" s="62"/>
      <c r="WKF75" s="63"/>
      <c r="WKG75" s="56"/>
      <c r="WKH75" s="69"/>
      <c r="WKI75" s="58"/>
      <c r="WKJ75" s="59"/>
      <c r="WKK75" s="60"/>
      <c r="WKL75" s="61"/>
      <c r="WKM75" s="62"/>
      <c r="WKN75" s="63"/>
      <c r="WKO75" s="56"/>
      <c r="WKP75" s="69"/>
      <c r="WKQ75" s="58"/>
      <c r="WKR75" s="59"/>
      <c r="WKS75" s="60"/>
      <c r="WKT75" s="61"/>
      <c r="WKU75" s="62"/>
      <c r="WKV75" s="63"/>
      <c r="WKW75" s="56"/>
      <c r="WKX75" s="69"/>
      <c r="WKY75" s="58"/>
      <c r="WKZ75" s="59"/>
      <c r="WLA75" s="60"/>
      <c r="WLB75" s="61"/>
      <c r="WLC75" s="62"/>
      <c r="WLD75" s="63"/>
      <c r="WLE75" s="56"/>
      <c r="WLF75" s="69"/>
      <c r="WLG75" s="58"/>
      <c r="WLH75" s="59"/>
      <c r="WLI75" s="60"/>
      <c r="WLJ75" s="61"/>
      <c r="WLK75" s="62"/>
      <c r="WLL75" s="63"/>
      <c r="WLM75" s="56"/>
      <c r="WLN75" s="69"/>
      <c r="WLO75" s="58"/>
      <c r="WLP75" s="59"/>
      <c r="WLQ75" s="60"/>
      <c r="WLR75" s="61"/>
      <c r="WLS75" s="62"/>
      <c r="WLT75" s="63"/>
      <c r="WLU75" s="56"/>
      <c r="WLV75" s="69"/>
      <c r="WLW75" s="58"/>
      <c r="WLX75" s="59"/>
      <c r="WLY75" s="60"/>
      <c r="WLZ75" s="61"/>
      <c r="WMA75" s="62"/>
      <c r="WMB75" s="63"/>
      <c r="WMC75" s="56"/>
      <c r="WMD75" s="69"/>
      <c r="WME75" s="58"/>
      <c r="WMF75" s="59"/>
      <c r="WMG75" s="60"/>
      <c r="WMH75" s="61"/>
      <c r="WMI75" s="62"/>
      <c r="WMJ75" s="63"/>
      <c r="WMK75" s="56"/>
      <c r="WML75" s="69"/>
      <c r="WMM75" s="58"/>
      <c r="WMN75" s="59"/>
      <c r="WMO75" s="60"/>
      <c r="WMP75" s="61"/>
      <c r="WMQ75" s="62"/>
      <c r="WMR75" s="63"/>
      <c r="WMS75" s="56"/>
      <c r="WMT75" s="69"/>
      <c r="WMU75" s="58"/>
      <c r="WMV75" s="59"/>
      <c r="WMW75" s="60"/>
      <c r="WMX75" s="61"/>
      <c r="WMY75" s="62"/>
      <c r="WMZ75" s="63"/>
      <c r="WNA75" s="56"/>
      <c r="WNB75" s="69"/>
      <c r="WNC75" s="58"/>
      <c r="WND75" s="59"/>
      <c r="WNE75" s="60"/>
      <c r="WNF75" s="61"/>
      <c r="WNG75" s="62"/>
      <c r="WNH75" s="63"/>
      <c r="WNI75" s="56"/>
      <c r="WNJ75" s="69"/>
      <c r="WNK75" s="58"/>
      <c r="WNL75" s="59"/>
      <c r="WNM75" s="60"/>
      <c r="WNN75" s="61"/>
      <c r="WNO75" s="62"/>
      <c r="WNP75" s="63"/>
      <c r="WNQ75" s="56"/>
      <c r="WNR75" s="69"/>
      <c r="WNS75" s="58"/>
      <c r="WNT75" s="59"/>
      <c r="WNU75" s="60"/>
      <c r="WNV75" s="61"/>
      <c r="WNW75" s="62"/>
      <c r="WNX75" s="63"/>
      <c r="WNY75" s="56"/>
      <c r="WNZ75" s="69"/>
      <c r="WOA75" s="58"/>
      <c r="WOB75" s="59"/>
      <c r="WOC75" s="60"/>
      <c r="WOD75" s="61"/>
      <c r="WOE75" s="62"/>
      <c r="WOF75" s="63"/>
      <c r="WOG75" s="56"/>
      <c r="WOH75" s="69"/>
      <c r="WOI75" s="58"/>
      <c r="WOJ75" s="59"/>
      <c r="WOK75" s="60"/>
      <c r="WOL75" s="61"/>
      <c r="WOM75" s="62"/>
      <c r="WON75" s="63"/>
      <c r="WOO75" s="56"/>
      <c r="WOP75" s="69"/>
      <c r="WOQ75" s="58"/>
      <c r="WOR75" s="59"/>
      <c r="WOS75" s="60"/>
      <c r="WOT75" s="61"/>
      <c r="WOU75" s="62"/>
      <c r="WOV75" s="63"/>
      <c r="WOW75" s="56"/>
      <c r="WOX75" s="69"/>
      <c r="WOY75" s="58"/>
      <c r="WOZ75" s="59"/>
      <c r="WPA75" s="60"/>
      <c r="WPB75" s="61"/>
      <c r="WPC75" s="62"/>
      <c r="WPD75" s="63"/>
      <c r="WPE75" s="56"/>
      <c r="WPF75" s="69"/>
      <c r="WPG75" s="58"/>
      <c r="WPH75" s="59"/>
      <c r="WPI75" s="60"/>
      <c r="WPJ75" s="61"/>
      <c r="WPK75" s="62"/>
      <c r="WPL75" s="63"/>
      <c r="WPM75" s="56"/>
      <c r="WPN75" s="69"/>
      <c r="WPO75" s="58"/>
      <c r="WPP75" s="59"/>
      <c r="WPQ75" s="60"/>
      <c r="WPR75" s="61"/>
      <c r="WPS75" s="62"/>
      <c r="WPT75" s="63"/>
      <c r="WPU75" s="56"/>
      <c r="WPV75" s="69"/>
      <c r="WPW75" s="58"/>
      <c r="WPX75" s="59"/>
      <c r="WPY75" s="60"/>
      <c r="WPZ75" s="61"/>
      <c r="WQA75" s="62"/>
      <c r="WQB75" s="63"/>
      <c r="WQC75" s="56"/>
      <c r="WQD75" s="69"/>
      <c r="WQE75" s="58"/>
      <c r="WQF75" s="59"/>
      <c r="WQG75" s="60"/>
      <c r="WQH75" s="61"/>
      <c r="WQI75" s="62"/>
      <c r="WQJ75" s="63"/>
      <c r="WQK75" s="56"/>
      <c r="WQL75" s="69"/>
      <c r="WQM75" s="58"/>
      <c r="WQN75" s="59"/>
      <c r="WQO75" s="60"/>
      <c r="WQP75" s="61"/>
      <c r="WQQ75" s="62"/>
      <c r="WQR75" s="63"/>
      <c r="WQS75" s="56"/>
      <c r="WQT75" s="69"/>
      <c r="WQU75" s="58"/>
      <c r="WQV75" s="59"/>
      <c r="WQW75" s="60"/>
      <c r="WQX75" s="61"/>
      <c r="WQY75" s="62"/>
      <c r="WQZ75" s="63"/>
      <c r="WRA75" s="56"/>
      <c r="WRB75" s="69"/>
      <c r="WRC75" s="58"/>
      <c r="WRD75" s="59"/>
      <c r="WRE75" s="60"/>
      <c r="WRF75" s="61"/>
      <c r="WRG75" s="62"/>
      <c r="WRH75" s="63"/>
      <c r="WRI75" s="56"/>
      <c r="WRJ75" s="69"/>
      <c r="WRK75" s="58"/>
      <c r="WRL75" s="59"/>
      <c r="WRM75" s="60"/>
      <c r="WRN75" s="61"/>
      <c r="WRO75" s="62"/>
      <c r="WRP75" s="63"/>
      <c r="WRQ75" s="56"/>
      <c r="WRR75" s="69"/>
      <c r="WRS75" s="58"/>
      <c r="WRT75" s="59"/>
      <c r="WRU75" s="60"/>
      <c r="WRV75" s="61"/>
      <c r="WRW75" s="62"/>
      <c r="WRX75" s="63"/>
      <c r="WRY75" s="56"/>
      <c r="WRZ75" s="69"/>
      <c r="WSA75" s="58"/>
      <c r="WSB75" s="59"/>
      <c r="WSC75" s="60"/>
      <c r="WSD75" s="61"/>
      <c r="WSE75" s="62"/>
      <c r="WSF75" s="63"/>
      <c r="WSG75" s="56"/>
      <c r="WSH75" s="69"/>
      <c r="WSI75" s="58"/>
      <c r="WSJ75" s="59"/>
      <c r="WSK75" s="60"/>
      <c r="WSL75" s="61"/>
      <c r="WSM75" s="62"/>
      <c r="WSN75" s="63"/>
      <c r="WSO75" s="56"/>
      <c r="WSP75" s="69"/>
      <c r="WSQ75" s="58"/>
      <c r="WSR75" s="59"/>
      <c r="WSS75" s="60"/>
      <c r="WST75" s="61"/>
      <c r="WSU75" s="62"/>
      <c r="WSV75" s="63"/>
      <c r="WSW75" s="56"/>
      <c r="WSX75" s="69"/>
      <c r="WSY75" s="58"/>
      <c r="WSZ75" s="59"/>
      <c r="WTA75" s="60"/>
      <c r="WTB75" s="61"/>
      <c r="WTC75" s="62"/>
      <c r="WTD75" s="63"/>
      <c r="WTE75" s="56"/>
      <c r="WTF75" s="69"/>
      <c r="WTG75" s="58"/>
      <c r="WTH75" s="59"/>
      <c r="WTI75" s="60"/>
      <c r="WTJ75" s="61"/>
      <c r="WTK75" s="62"/>
      <c r="WTL75" s="63"/>
      <c r="WTM75" s="56"/>
      <c r="WTN75" s="69"/>
      <c r="WTO75" s="58"/>
      <c r="WTP75" s="59"/>
      <c r="WTQ75" s="60"/>
      <c r="WTR75" s="61"/>
      <c r="WTS75" s="62"/>
      <c r="WTT75" s="63"/>
      <c r="WTU75" s="56"/>
      <c r="WTV75" s="69"/>
      <c r="WTW75" s="58"/>
      <c r="WTX75" s="59"/>
      <c r="WTY75" s="60"/>
      <c r="WTZ75" s="61"/>
      <c r="WUA75" s="62"/>
      <c r="WUB75" s="63"/>
      <c r="WUC75" s="56"/>
      <c r="WUD75" s="69"/>
      <c r="WUE75" s="58"/>
      <c r="WUF75" s="59"/>
      <c r="WUG75" s="60"/>
      <c r="WUH75" s="61"/>
      <c r="WUI75" s="62"/>
      <c r="WUJ75" s="63"/>
      <c r="WUK75" s="56"/>
      <c r="WUL75" s="69"/>
      <c r="WUM75" s="58"/>
      <c r="WUN75" s="59"/>
      <c r="WUO75" s="60"/>
      <c r="WUP75" s="61"/>
      <c r="WUQ75" s="62"/>
      <c r="WUR75" s="63"/>
      <c r="WUS75" s="56"/>
      <c r="WUT75" s="69"/>
      <c r="WUU75" s="58"/>
      <c r="WUV75" s="59"/>
      <c r="WUW75" s="60"/>
      <c r="WUX75" s="61"/>
      <c r="WUY75" s="62"/>
      <c r="WUZ75" s="63"/>
      <c r="WVA75" s="56"/>
      <c r="WVB75" s="69"/>
      <c r="WVC75" s="58"/>
      <c r="WVD75" s="59"/>
      <c r="WVE75" s="60"/>
      <c r="WVF75" s="61"/>
      <c r="WVG75" s="62"/>
      <c r="WVH75" s="63"/>
      <c r="WVI75" s="56"/>
      <c r="WVJ75" s="69"/>
      <c r="WVK75" s="58"/>
      <c r="WVL75" s="59"/>
      <c r="WVM75" s="60"/>
      <c r="WVN75" s="61"/>
      <c r="WVO75" s="62"/>
      <c r="WVP75" s="63"/>
      <c r="WVQ75" s="56"/>
      <c r="WVR75" s="69"/>
      <c r="WVS75" s="58"/>
      <c r="WVT75" s="59"/>
      <c r="WVU75" s="60"/>
      <c r="WVV75" s="61"/>
      <c r="WVW75" s="62"/>
      <c r="WVX75" s="63"/>
      <c r="WVY75" s="56"/>
      <c r="WVZ75" s="69"/>
      <c r="WWA75" s="58"/>
      <c r="WWB75" s="59"/>
      <c r="WWC75" s="60"/>
      <c r="WWD75" s="61"/>
      <c r="WWE75" s="62"/>
      <c r="WWF75" s="63"/>
      <c r="WWG75" s="56"/>
      <c r="WWH75" s="69"/>
      <c r="WWI75" s="58"/>
      <c r="WWJ75" s="59"/>
      <c r="WWK75" s="60"/>
      <c r="WWL75" s="61"/>
      <c r="WWM75" s="62"/>
      <c r="WWN75" s="63"/>
      <c r="WWO75" s="56"/>
      <c r="WWP75" s="69"/>
      <c r="WWQ75" s="58"/>
      <c r="WWR75" s="59"/>
      <c r="WWS75" s="60"/>
      <c r="WWT75" s="61"/>
      <c r="WWU75" s="62"/>
      <c r="WWV75" s="63"/>
      <c r="WWW75" s="56"/>
      <c r="WWX75" s="69"/>
      <c r="WWY75" s="58"/>
      <c r="WWZ75" s="59"/>
      <c r="WXA75" s="60"/>
      <c r="WXB75" s="61"/>
      <c r="WXC75" s="62"/>
      <c r="WXD75" s="63"/>
      <c r="WXE75" s="56"/>
      <c r="WXF75" s="69"/>
      <c r="WXG75" s="58"/>
      <c r="WXH75" s="59"/>
      <c r="WXI75" s="60"/>
      <c r="WXJ75" s="61"/>
      <c r="WXK75" s="62"/>
      <c r="WXL75" s="63"/>
      <c r="WXM75" s="56"/>
      <c r="WXN75" s="69"/>
      <c r="WXO75" s="58"/>
      <c r="WXP75" s="59"/>
      <c r="WXQ75" s="60"/>
      <c r="WXR75" s="61"/>
      <c r="WXS75" s="62"/>
      <c r="WXT75" s="63"/>
      <c r="WXU75" s="56"/>
      <c r="WXV75" s="69"/>
      <c r="WXW75" s="58"/>
      <c r="WXX75" s="59"/>
      <c r="WXY75" s="60"/>
      <c r="WXZ75" s="61"/>
      <c r="WYA75" s="62"/>
      <c r="WYB75" s="63"/>
      <c r="WYC75" s="56"/>
      <c r="WYD75" s="69"/>
      <c r="WYE75" s="58"/>
      <c r="WYF75" s="59"/>
      <c r="WYG75" s="60"/>
      <c r="WYH75" s="61"/>
      <c r="WYI75" s="62"/>
      <c r="WYJ75" s="63"/>
      <c r="WYK75" s="56"/>
      <c r="WYL75" s="69"/>
      <c r="WYM75" s="58"/>
      <c r="WYN75" s="59"/>
      <c r="WYO75" s="60"/>
      <c r="WYP75" s="61"/>
      <c r="WYQ75" s="62"/>
      <c r="WYR75" s="63"/>
      <c r="WYS75" s="56"/>
      <c r="WYT75" s="69"/>
      <c r="WYU75" s="58"/>
      <c r="WYV75" s="59"/>
      <c r="WYW75" s="60"/>
      <c r="WYX75" s="61"/>
      <c r="WYY75" s="62"/>
      <c r="WYZ75" s="63"/>
      <c r="WZA75" s="56"/>
      <c r="WZB75" s="69"/>
      <c r="WZC75" s="58"/>
      <c r="WZD75" s="59"/>
      <c r="WZE75" s="60"/>
      <c r="WZF75" s="61"/>
      <c r="WZG75" s="62"/>
      <c r="WZH75" s="63"/>
      <c r="WZI75" s="56"/>
      <c r="WZJ75" s="69"/>
      <c r="WZK75" s="58"/>
      <c r="WZL75" s="59"/>
      <c r="WZM75" s="60"/>
      <c r="WZN75" s="61"/>
      <c r="WZO75" s="62"/>
      <c r="WZP75" s="63"/>
      <c r="WZQ75" s="56"/>
      <c r="WZR75" s="69"/>
      <c r="WZS75" s="58"/>
      <c r="WZT75" s="59"/>
      <c r="WZU75" s="60"/>
      <c r="WZV75" s="61"/>
      <c r="WZW75" s="62"/>
      <c r="WZX75" s="63"/>
      <c r="WZY75" s="56"/>
      <c r="WZZ75" s="69"/>
      <c r="XAA75" s="58"/>
      <c r="XAB75" s="59"/>
      <c r="XAC75" s="60"/>
      <c r="XAD75" s="61"/>
      <c r="XAE75" s="62"/>
      <c r="XAF75" s="63"/>
      <c r="XAG75" s="56"/>
      <c r="XAH75" s="69"/>
      <c r="XAI75" s="58"/>
      <c r="XAJ75" s="59"/>
      <c r="XAK75" s="60"/>
      <c r="XAL75" s="61"/>
      <c r="XAM75" s="62"/>
      <c r="XAN75" s="63"/>
      <c r="XAO75" s="56"/>
      <c r="XAP75" s="69"/>
      <c r="XAQ75" s="58"/>
      <c r="XAR75" s="59"/>
      <c r="XAS75" s="60"/>
      <c r="XAT75" s="61"/>
      <c r="XAU75" s="62"/>
      <c r="XAV75" s="63"/>
      <c r="XAW75" s="56"/>
      <c r="XAX75" s="69"/>
      <c r="XAY75" s="58"/>
      <c r="XAZ75" s="59"/>
      <c r="XBA75" s="60"/>
      <c r="XBB75" s="61"/>
      <c r="XBC75" s="62"/>
      <c r="XBD75" s="63"/>
      <c r="XBE75" s="56"/>
      <c r="XBF75" s="69"/>
      <c r="XBG75" s="58"/>
      <c r="XBH75" s="59"/>
      <c r="XBI75" s="60"/>
      <c r="XBJ75" s="61"/>
      <c r="XBK75" s="62"/>
      <c r="XBL75" s="63"/>
      <c r="XBM75" s="56"/>
      <c r="XBN75" s="69"/>
      <c r="XBO75" s="58"/>
      <c r="XBP75" s="59"/>
      <c r="XBQ75" s="60"/>
      <c r="XBR75" s="61"/>
      <c r="XBS75" s="62"/>
      <c r="XBT75" s="63"/>
      <c r="XBU75" s="56"/>
      <c r="XBV75" s="69"/>
      <c r="XBW75" s="58"/>
      <c r="XBX75" s="59"/>
      <c r="XBY75" s="60"/>
      <c r="XBZ75" s="61"/>
      <c r="XCA75" s="62"/>
      <c r="XCB75" s="63"/>
      <c r="XCC75" s="56"/>
      <c r="XCD75" s="69"/>
      <c r="XCE75" s="58"/>
      <c r="XCF75" s="59"/>
      <c r="XCG75" s="60"/>
      <c r="XCH75" s="61"/>
      <c r="XCI75" s="62"/>
      <c r="XCJ75" s="63"/>
      <c r="XCK75" s="56"/>
      <c r="XCL75" s="69"/>
      <c r="XCM75" s="58"/>
      <c r="XCN75" s="59"/>
      <c r="XCO75" s="60"/>
      <c r="XCP75" s="61"/>
      <c r="XCQ75" s="62"/>
      <c r="XCR75" s="63"/>
      <c r="XCS75" s="56"/>
      <c r="XCT75" s="69"/>
      <c r="XCU75" s="58"/>
      <c r="XCV75" s="59"/>
      <c r="XCW75" s="60"/>
      <c r="XCX75" s="61"/>
      <c r="XCY75" s="62"/>
      <c r="XCZ75" s="63"/>
      <c r="XDA75" s="56"/>
      <c r="XDB75" s="69"/>
      <c r="XDC75" s="58"/>
      <c r="XDD75" s="59"/>
      <c r="XDE75" s="60"/>
      <c r="XDF75" s="61"/>
      <c r="XDG75" s="62"/>
      <c r="XDH75" s="63"/>
      <c r="XDI75" s="56"/>
      <c r="XDJ75" s="69"/>
      <c r="XDK75" s="58"/>
      <c r="XDL75" s="59"/>
      <c r="XDM75" s="60"/>
      <c r="XDN75" s="61"/>
      <c r="XDO75" s="62"/>
      <c r="XDP75" s="63"/>
      <c r="XDQ75" s="56"/>
      <c r="XDR75" s="69"/>
      <c r="XDS75" s="58"/>
      <c r="XDT75" s="59"/>
      <c r="XDU75" s="60"/>
      <c r="XDV75" s="61"/>
      <c r="XDW75" s="62"/>
      <c r="XDX75" s="63"/>
      <c r="XDY75" s="56"/>
      <c r="XDZ75" s="69"/>
      <c r="XEA75" s="58"/>
      <c r="XEB75" s="59"/>
      <c r="XEC75" s="60"/>
      <c r="XED75" s="61"/>
      <c r="XEE75" s="62"/>
      <c r="XEF75" s="63"/>
      <c r="XEG75" s="56"/>
      <c r="XEH75" s="69"/>
      <c r="XEI75" s="58"/>
      <c r="XEJ75" s="59"/>
      <c r="XEK75" s="60"/>
      <c r="XEL75" s="61"/>
      <c r="XEM75" s="62"/>
      <c r="XEN75" s="63"/>
      <c r="XEO75" s="56"/>
      <c r="XEP75" s="69"/>
      <c r="XEQ75" s="58"/>
      <c r="XER75" s="59"/>
      <c r="XES75" s="60"/>
      <c r="XET75" s="61"/>
      <c r="XEU75" s="62"/>
      <c r="XEV75" s="63"/>
      <c r="XEW75" s="56"/>
      <c r="XEX75" s="69"/>
      <c r="XEY75" s="58"/>
      <c r="XEZ75" s="59"/>
      <c r="XFA75" s="60"/>
      <c r="XFB75" s="61"/>
      <c r="XFC75" s="62"/>
      <c r="XFD75" s="63"/>
    </row>
    <row r="76" spans="1:16384" s="55" customFormat="1">
      <c r="A76" s="56"/>
      <c r="B76" s="57"/>
      <c r="C76" s="58"/>
      <c r="D76" s="59"/>
      <c r="E76" s="60"/>
      <c r="F76" s="61"/>
      <c r="G76" s="62"/>
      <c r="H76" s="600"/>
      <c r="I76" s="59"/>
      <c r="J76" s="60"/>
      <c r="K76" s="61"/>
      <c r="L76" s="62"/>
      <c r="M76" s="63"/>
      <c r="N76" s="59"/>
    </row>
    <row r="77" spans="1:16384" s="55" customFormat="1" ht="38.25">
      <c r="A77" s="56">
        <f>A75+1</f>
        <v>29</v>
      </c>
      <c r="B77" s="69" t="s">
        <v>111</v>
      </c>
      <c r="C77" s="58" t="s">
        <v>112</v>
      </c>
      <c r="D77" s="59">
        <v>1</v>
      </c>
      <c r="E77" s="60" t="s">
        <v>86</v>
      </c>
      <c r="F77" s="61">
        <v>40</v>
      </c>
      <c r="G77" s="62"/>
      <c r="H77" s="600"/>
      <c r="I77" s="56"/>
      <c r="J77" s="69"/>
      <c r="K77" s="58"/>
      <c r="L77" s="59"/>
      <c r="M77" s="60"/>
      <c r="N77" s="61"/>
      <c r="O77" s="62"/>
      <c r="P77" s="63"/>
      <c r="Q77" s="56"/>
      <c r="R77" s="69"/>
      <c r="S77" s="58"/>
      <c r="T77" s="59"/>
      <c r="U77" s="60"/>
      <c r="V77" s="61"/>
      <c r="W77" s="62"/>
      <c r="X77" s="63"/>
      <c r="Y77" s="56"/>
      <c r="Z77" s="69"/>
      <c r="AA77" s="58"/>
      <c r="AB77" s="59"/>
      <c r="AC77" s="60"/>
      <c r="AD77" s="61"/>
      <c r="AE77" s="62"/>
      <c r="AF77" s="63"/>
      <c r="AG77" s="56"/>
      <c r="AH77" s="69"/>
      <c r="AI77" s="58"/>
      <c r="AJ77" s="59"/>
      <c r="AK77" s="60"/>
      <c r="AL77" s="61"/>
      <c r="AM77" s="62"/>
      <c r="AN77" s="63"/>
      <c r="AO77" s="56"/>
      <c r="AP77" s="69"/>
      <c r="AQ77" s="58"/>
      <c r="AR77" s="59"/>
      <c r="AS77" s="60"/>
      <c r="AT77" s="61"/>
      <c r="AU77" s="62"/>
      <c r="AV77" s="63"/>
      <c r="AW77" s="56"/>
      <c r="AX77" s="69"/>
      <c r="AY77" s="58"/>
      <c r="AZ77" s="59"/>
      <c r="BA77" s="60"/>
      <c r="BB77" s="61"/>
      <c r="BC77" s="62"/>
      <c r="BD77" s="63"/>
      <c r="BE77" s="56"/>
      <c r="BF77" s="69"/>
      <c r="BG77" s="58"/>
      <c r="BH77" s="59"/>
      <c r="BI77" s="60"/>
      <c r="BJ77" s="61"/>
      <c r="BK77" s="62"/>
      <c r="BL77" s="63"/>
      <c r="BM77" s="56"/>
      <c r="BN77" s="69"/>
      <c r="BO77" s="58"/>
      <c r="BP77" s="59"/>
      <c r="BQ77" s="60"/>
      <c r="BR77" s="61"/>
      <c r="BS77" s="62"/>
      <c r="BT77" s="63"/>
      <c r="BU77" s="56"/>
      <c r="BV77" s="69"/>
      <c r="BW77" s="58"/>
      <c r="BX77" s="59"/>
      <c r="BY77" s="60"/>
      <c r="BZ77" s="61"/>
      <c r="CA77" s="62"/>
      <c r="CB77" s="63"/>
      <c r="CC77" s="56"/>
      <c r="CD77" s="69"/>
      <c r="CE77" s="58"/>
      <c r="CF77" s="59"/>
      <c r="CG77" s="60"/>
      <c r="CH77" s="61"/>
      <c r="CI77" s="62"/>
      <c r="CJ77" s="63"/>
      <c r="CK77" s="56"/>
      <c r="CL77" s="69"/>
      <c r="CM77" s="58"/>
      <c r="CN77" s="59"/>
      <c r="CO77" s="60"/>
      <c r="CP77" s="61"/>
      <c r="CQ77" s="62"/>
      <c r="CR77" s="63"/>
      <c r="CS77" s="56"/>
      <c r="CT77" s="69"/>
      <c r="CU77" s="58"/>
      <c r="CV77" s="59"/>
      <c r="CW77" s="60"/>
      <c r="CX77" s="61"/>
      <c r="CY77" s="62"/>
      <c r="CZ77" s="63"/>
      <c r="DA77" s="56"/>
      <c r="DB77" s="69"/>
      <c r="DC77" s="58"/>
      <c r="DD77" s="59"/>
      <c r="DE77" s="60"/>
      <c r="DF77" s="61"/>
      <c r="DG77" s="62"/>
      <c r="DH77" s="63"/>
      <c r="DI77" s="56"/>
      <c r="DJ77" s="69"/>
      <c r="DK77" s="58"/>
      <c r="DL77" s="59"/>
      <c r="DM77" s="60"/>
      <c r="DN77" s="61"/>
      <c r="DO77" s="62"/>
      <c r="DP77" s="63"/>
      <c r="DQ77" s="56"/>
      <c r="DR77" s="69"/>
      <c r="DS77" s="58"/>
      <c r="DT77" s="59"/>
      <c r="DU77" s="60"/>
      <c r="DV77" s="61"/>
      <c r="DW77" s="62"/>
      <c r="DX77" s="63"/>
      <c r="DY77" s="56"/>
      <c r="DZ77" s="69"/>
      <c r="EA77" s="58"/>
      <c r="EB77" s="59"/>
      <c r="EC77" s="60"/>
      <c r="ED77" s="61"/>
      <c r="EE77" s="62"/>
      <c r="EF77" s="63"/>
      <c r="EG77" s="56"/>
      <c r="EH77" s="69"/>
      <c r="EI77" s="58"/>
      <c r="EJ77" s="59"/>
      <c r="EK77" s="60"/>
      <c r="EL77" s="61"/>
      <c r="EM77" s="62"/>
      <c r="EN77" s="63"/>
      <c r="EO77" s="56"/>
      <c r="EP77" s="69"/>
      <c r="EQ77" s="58"/>
      <c r="ER77" s="59"/>
      <c r="ES77" s="60"/>
      <c r="ET77" s="61"/>
      <c r="EU77" s="62"/>
      <c r="EV77" s="63"/>
      <c r="EW77" s="56"/>
      <c r="EX77" s="69"/>
      <c r="EY77" s="58"/>
      <c r="EZ77" s="59"/>
      <c r="FA77" s="60"/>
      <c r="FB77" s="61"/>
      <c r="FC77" s="62"/>
      <c r="FD77" s="63"/>
      <c r="FE77" s="56"/>
      <c r="FF77" s="69"/>
      <c r="FG77" s="58"/>
      <c r="FH77" s="59"/>
      <c r="FI77" s="60"/>
      <c r="FJ77" s="61"/>
      <c r="FK77" s="62"/>
      <c r="FL77" s="63"/>
      <c r="FM77" s="56"/>
      <c r="FN77" s="69"/>
      <c r="FO77" s="58"/>
      <c r="FP77" s="59"/>
      <c r="FQ77" s="60"/>
      <c r="FR77" s="61"/>
      <c r="FS77" s="62"/>
      <c r="FT77" s="63"/>
      <c r="FU77" s="56"/>
      <c r="FV77" s="69"/>
      <c r="FW77" s="58"/>
      <c r="FX77" s="59"/>
      <c r="FY77" s="60"/>
      <c r="FZ77" s="61"/>
      <c r="GA77" s="62"/>
      <c r="GB77" s="63"/>
      <c r="GC77" s="56"/>
      <c r="GD77" s="69"/>
      <c r="GE77" s="58"/>
      <c r="GF77" s="59"/>
      <c r="GG77" s="60"/>
      <c r="GH77" s="61"/>
      <c r="GI77" s="62"/>
      <c r="GJ77" s="63"/>
      <c r="GK77" s="56"/>
      <c r="GL77" s="69"/>
      <c r="GM77" s="58"/>
      <c r="GN77" s="59"/>
      <c r="GO77" s="60"/>
      <c r="GP77" s="61"/>
      <c r="GQ77" s="62"/>
      <c r="GR77" s="63"/>
      <c r="GS77" s="56"/>
      <c r="GT77" s="69"/>
      <c r="GU77" s="58"/>
      <c r="GV77" s="59"/>
      <c r="GW77" s="60"/>
      <c r="GX77" s="61"/>
      <c r="GY77" s="62"/>
      <c r="GZ77" s="63"/>
      <c r="HA77" s="56"/>
      <c r="HB77" s="69"/>
      <c r="HC77" s="58"/>
      <c r="HD77" s="59"/>
      <c r="HE77" s="60"/>
      <c r="HF77" s="61"/>
      <c r="HG77" s="62"/>
      <c r="HH77" s="63"/>
      <c r="HI77" s="56"/>
      <c r="HJ77" s="69"/>
      <c r="HK77" s="58"/>
      <c r="HL77" s="59"/>
      <c r="HM77" s="60"/>
      <c r="HN77" s="61"/>
      <c r="HO77" s="62"/>
      <c r="HP77" s="63"/>
      <c r="HQ77" s="56"/>
      <c r="HR77" s="69"/>
      <c r="HS77" s="58"/>
      <c r="HT77" s="59"/>
      <c r="HU77" s="60"/>
      <c r="HV77" s="61"/>
      <c r="HW77" s="62"/>
      <c r="HX77" s="63"/>
      <c r="HY77" s="56"/>
      <c r="HZ77" s="69"/>
      <c r="IA77" s="58"/>
      <c r="IB77" s="59"/>
      <c r="IC77" s="60"/>
      <c r="ID77" s="61"/>
      <c r="IE77" s="62"/>
      <c r="IF77" s="63"/>
      <c r="IG77" s="56"/>
      <c r="IH77" s="69"/>
      <c r="II77" s="58"/>
      <c r="IJ77" s="59"/>
      <c r="IK77" s="60"/>
      <c r="IL77" s="61"/>
      <c r="IM77" s="62"/>
      <c r="IN77" s="63"/>
      <c r="IO77" s="56"/>
      <c r="IP77" s="69"/>
      <c r="IQ77" s="58"/>
      <c r="IR77" s="59"/>
      <c r="IS77" s="60"/>
      <c r="IT77" s="61"/>
      <c r="IU77" s="62"/>
      <c r="IV77" s="63"/>
      <c r="IW77" s="56"/>
      <c r="IX77" s="69"/>
      <c r="IY77" s="58"/>
      <c r="IZ77" s="59"/>
      <c r="JA77" s="60"/>
      <c r="JB77" s="61"/>
      <c r="JC77" s="62"/>
      <c r="JD77" s="63"/>
      <c r="JE77" s="56"/>
      <c r="JF77" s="69"/>
      <c r="JG77" s="58"/>
      <c r="JH77" s="59"/>
      <c r="JI77" s="60"/>
      <c r="JJ77" s="61"/>
      <c r="JK77" s="62"/>
      <c r="JL77" s="63"/>
      <c r="JM77" s="56"/>
      <c r="JN77" s="69"/>
      <c r="JO77" s="58"/>
      <c r="JP77" s="59"/>
      <c r="JQ77" s="60"/>
      <c r="JR77" s="61"/>
      <c r="JS77" s="62"/>
      <c r="JT77" s="63"/>
      <c r="JU77" s="56"/>
      <c r="JV77" s="69"/>
      <c r="JW77" s="58"/>
      <c r="JX77" s="59"/>
      <c r="JY77" s="60"/>
      <c r="JZ77" s="61"/>
      <c r="KA77" s="62"/>
      <c r="KB77" s="63"/>
      <c r="KC77" s="56"/>
      <c r="KD77" s="69"/>
      <c r="KE77" s="58"/>
      <c r="KF77" s="59"/>
      <c r="KG77" s="60"/>
      <c r="KH77" s="61"/>
      <c r="KI77" s="62"/>
      <c r="KJ77" s="63"/>
      <c r="KK77" s="56"/>
      <c r="KL77" s="69"/>
      <c r="KM77" s="58"/>
      <c r="KN77" s="59"/>
      <c r="KO77" s="60"/>
      <c r="KP77" s="61"/>
      <c r="KQ77" s="62"/>
      <c r="KR77" s="63"/>
      <c r="KS77" s="56"/>
      <c r="KT77" s="69"/>
      <c r="KU77" s="58"/>
      <c r="KV77" s="59"/>
      <c r="KW77" s="60"/>
      <c r="KX77" s="61"/>
      <c r="KY77" s="62"/>
      <c r="KZ77" s="63"/>
      <c r="LA77" s="56"/>
      <c r="LB77" s="69"/>
      <c r="LC77" s="58"/>
      <c r="LD77" s="59"/>
      <c r="LE77" s="60"/>
      <c r="LF77" s="61"/>
      <c r="LG77" s="62"/>
      <c r="LH77" s="63"/>
      <c r="LI77" s="56"/>
      <c r="LJ77" s="69"/>
      <c r="LK77" s="58"/>
      <c r="LL77" s="59"/>
      <c r="LM77" s="60"/>
      <c r="LN77" s="61"/>
      <c r="LO77" s="62"/>
      <c r="LP77" s="63"/>
      <c r="LQ77" s="56"/>
      <c r="LR77" s="69"/>
      <c r="LS77" s="58"/>
      <c r="LT77" s="59"/>
      <c r="LU77" s="60"/>
      <c r="LV77" s="61"/>
      <c r="LW77" s="62"/>
      <c r="LX77" s="63"/>
      <c r="LY77" s="56"/>
      <c r="LZ77" s="69"/>
      <c r="MA77" s="58"/>
      <c r="MB77" s="59"/>
      <c r="MC77" s="60"/>
      <c r="MD77" s="61"/>
      <c r="ME77" s="62"/>
      <c r="MF77" s="63"/>
      <c r="MG77" s="56"/>
      <c r="MH77" s="69"/>
      <c r="MI77" s="58"/>
      <c r="MJ77" s="59"/>
      <c r="MK77" s="60"/>
      <c r="ML77" s="61"/>
      <c r="MM77" s="62"/>
      <c r="MN77" s="63"/>
      <c r="MO77" s="56"/>
      <c r="MP77" s="69"/>
      <c r="MQ77" s="58"/>
      <c r="MR77" s="59"/>
      <c r="MS77" s="60"/>
      <c r="MT77" s="61"/>
      <c r="MU77" s="62"/>
      <c r="MV77" s="63"/>
      <c r="MW77" s="56"/>
      <c r="MX77" s="69"/>
      <c r="MY77" s="58"/>
      <c r="MZ77" s="59"/>
      <c r="NA77" s="60"/>
      <c r="NB77" s="61"/>
      <c r="NC77" s="62"/>
      <c r="ND77" s="63"/>
      <c r="NE77" s="56"/>
      <c r="NF77" s="69"/>
      <c r="NG77" s="58"/>
      <c r="NH77" s="59"/>
      <c r="NI77" s="60"/>
      <c r="NJ77" s="61"/>
      <c r="NK77" s="62"/>
      <c r="NL77" s="63"/>
      <c r="NM77" s="56"/>
      <c r="NN77" s="69"/>
      <c r="NO77" s="58"/>
      <c r="NP77" s="59"/>
      <c r="NQ77" s="60"/>
      <c r="NR77" s="61"/>
      <c r="NS77" s="62"/>
      <c r="NT77" s="63"/>
      <c r="NU77" s="56"/>
      <c r="NV77" s="69"/>
      <c r="NW77" s="58"/>
      <c r="NX77" s="59"/>
      <c r="NY77" s="60"/>
      <c r="NZ77" s="61"/>
      <c r="OA77" s="62"/>
      <c r="OB77" s="63"/>
      <c r="OC77" s="56"/>
      <c r="OD77" s="69"/>
      <c r="OE77" s="58"/>
      <c r="OF77" s="59"/>
      <c r="OG77" s="60"/>
      <c r="OH77" s="61"/>
      <c r="OI77" s="62"/>
      <c r="OJ77" s="63"/>
      <c r="OK77" s="56"/>
      <c r="OL77" s="69"/>
      <c r="OM77" s="58"/>
      <c r="ON77" s="59"/>
      <c r="OO77" s="60"/>
      <c r="OP77" s="61"/>
      <c r="OQ77" s="62"/>
      <c r="OR77" s="63"/>
      <c r="OS77" s="56"/>
      <c r="OT77" s="69"/>
      <c r="OU77" s="58"/>
      <c r="OV77" s="59"/>
      <c r="OW77" s="60"/>
      <c r="OX77" s="61"/>
      <c r="OY77" s="62"/>
      <c r="OZ77" s="63"/>
      <c r="PA77" s="56"/>
      <c r="PB77" s="69"/>
      <c r="PC77" s="58"/>
      <c r="PD77" s="59"/>
      <c r="PE77" s="60"/>
      <c r="PF77" s="61"/>
      <c r="PG77" s="62"/>
      <c r="PH77" s="63"/>
      <c r="PI77" s="56"/>
      <c r="PJ77" s="69"/>
      <c r="PK77" s="58"/>
      <c r="PL77" s="59"/>
      <c r="PM77" s="60"/>
      <c r="PN77" s="61"/>
      <c r="PO77" s="62"/>
      <c r="PP77" s="63"/>
      <c r="PQ77" s="56"/>
      <c r="PR77" s="69"/>
      <c r="PS77" s="58"/>
      <c r="PT77" s="59"/>
      <c r="PU77" s="60"/>
      <c r="PV77" s="61"/>
      <c r="PW77" s="62"/>
      <c r="PX77" s="63"/>
      <c r="PY77" s="56"/>
      <c r="PZ77" s="69"/>
      <c r="QA77" s="58"/>
      <c r="QB77" s="59"/>
      <c r="QC77" s="60"/>
      <c r="QD77" s="61"/>
      <c r="QE77" s="62"/>
      <c r="QF77" s="63"/>
      <c r="QG77" s="56"/>
      <c r="QH77" s="69"/>
      <c r="QI77" s="58"/>
      <c r="QJ77" s="59"/>
      <c r="QK77" s="60"/>
      <c r="QL77" s="61"/>
      <c r="QM77" s="62"/>
      <c r="QN77" s="63"/>
      <c r="QO77" s="56"/>
      <c r="QP77" s="69"/>
      <c r="QQ77" s="58"/>
      <c r="QR77" s="59"/>
      <c r="QS77" s="60"/>
      <c r="QT77" s="61"/>
      <c r="QU77" s="62"/>
      <c r="QV77" s="63"/>
      <c r="QW77" s="56"/>
      <c r="QX77" s="69"/>
      <c r="QY77" s="58"/>
      <c r="QZ77" s="59"/>
      <c r="RA77" s="60"/>
      <c r="RB77" s="61"/>
      <c r="RC77" s="62"/>
      <c r="RD77" s="63"/>
      <c r="RE77" s="56"/>
      <c r="RF77" s="69"/>
      <c r="RG77" s="58"/>
      <c r="RH77" s="59"/>
      <c r="RI77" s="60"/>
      <c r="RJ77" s="61"/>
      <c r="RK77" s="62"/>
      <c r="RL77" s="63"/>
      <c r="RM77" s="56"/>
      <c r="RN77" s="69"/>
      <c r="RO77" s="58"/>
      <c r="RP77" s="59"/>
      <c r="RQ77" s="60"/>
      <c r="RR77" s="61"/>
      <c r="RS77" s="62"/>
      <c r="RT77" s="63"/>
      <c r="RU77" s="56"/>
      <c r="RV77" s="69"/>
      <c r="RW77" s="58"/>
      <c r="RX77" s="59"/>
      <c r="RY77" s="60"/>
      <c r="RZ77" s="61"/>
      <c r="SA77" s="62"/>
      <c r="SB77" s="63"/>
      <c r="SC77" s="56"/>
      <c r="SD77" s="69"/>
      <c r="SE77" s="58"/>
      <c r="SF77" s="59"/>
      <c r="SG77" s="60"/>
      <c r="SH77" s="61"/>
      <c r="SI77" s="62"/>
      <c r="SJ77" s="63"/>
      <c r="SK77" s="56"/>
      <c r="SL77" s="69"/>
      <c r="SM77" s="58"/>
      <c r="SN77" s="59"/>
      <c r="SO77" s="60"/>
      <c r="SP77" s="61"/>
      <c r="SQ77" s="62"/>
      <c r="SR77" s="63"/>
      <c r="SS77" s="56"/>
      <c r="ST77" s="69"/>
      <c r="SU77" s="58"/>
      <c r="SV77" s="59"/>
      <c r="SW77" s="60"/>
      <c r="SX77" s="61"/>
      <c r="SY77" s="62"/>
      <c r="SZ77" s="63"/>
      <c r="TA77" s="56"/>
      <c r="TB77" s="69"/>
      <c r="TC77" s="58"/>
      <c r="TD77" s="59"/>
      <c r="TE77" s="60"/>
      <c r="TF77" s="61"/>
      <c r="TG77" s="62"/>
      <c r="TH77" s="63"/>
      <c r="TI77" s="56"/>
      <c r="TJ77" s="69"/>
      <c r="TK77" s="58"/>
      <c r="TL77" s="59"/>
      <c r="TM77" s="60"/>
      <c r="TN77" s="61"/>
      <c r="TO77" s="62"/>
      <c r="TP77" s="63"/>
      <c r="TQ77" s="56"/>
      <c r="TR77" s="69"/>
      <c r="TS77" s="58"/>
      <c r="TT77" s="59"/>
      <c r="TU77" s="60"/>
      <c r="TV77" s="61"/>
      <c r="TW77" s="62"/>
      <c r="TX77" s="63"/>
      <c r="TY77" s="56"/>
      <c r="TZ77" s="69"/>
      <c r="UA77" s="58"/>
      <c r="UB77" s="59"/>
      <c r="UC77" s="60"/>
      <c r="UD77" s="61"/>
      <c r="UE77" s="62"/>
      <c r="UF77" s="63"/>
      <c r="UG77" s="56"/>
      <c r="UH77" s="69"/>
      <c r="UI77" s="58"/>
      <c r="UJ77" s="59"/>
      <c r="UK77" s="60"/>
      <c r="UL77" s="61"/>
      <c r="UM77" s="62"/>
      <c r="UN77" s="63"/>
      <c r="UO77" s="56"/>
      <c r="UP77" s="69"/>
      <c r="UQ77" s="58"/>
      <c r="UR77" s="59"/>
      <c r="US77" s="60"/>
      <c r="UT77" s="61"/>
      <c r="UU77" s="62"/>
      <c r="UV77" s="63"/>
      <c r="UW77" s="56"/>
      <c r="UX77" s="69"/>
      <c r="UY77" s="58"/>
      <c r="UZ77" s="59"/>
      <c r="VA77" s="60"/>
      <c r="VB77" s="61"/>
      <c r="VC77" s="62"/>
      <c r="VD77" s="63"/>
      <c r="VE77" s="56"/>
      <c r="VF77" s="69"/>
      <c r="VG77" s="58"/>
      <c r="VH77" s="59"/>
      <c r="VI77" s="60"/>
      <c r="VJ77" s="61"/>
      <c r="VK77" s="62"/>
      <c r="VL77" s="63"/>
      <c r="VM77" s="56"/>
      <c r="VN77" s="69"/>
      <c r="VO77" s="58"/>
      <c r="VP77" s="59"/>
      <c r="VQ77" s="60"/>
      <c r="VR77" s="61"/>
      <c r="VS77" s="62"/>
      <c r="VT77" s="63"/>
      <c r="VU77" s="56"/>
      <c r="VV77" s="69"/>
      <c r="VW77" s="58"/>
      <c r="VX77" s="59"/>
      <c r="VY77" s="60"/>
      <c r="VZ77" s="61"/>
      <c r="WA77" s="62"/>
      <c r="WB77" s="63"/>
      <c r="WC77" s="56"/>
      <c r="WD77" s="69"/>
      <c r="WE77" s="58"/>
      <c r="WF77" s="59"/>
      <c r="WG77" s="60"/>
      <c r="WH77" s="61"/>
      <c r="WI77" s="62"/>
      <c r="WJ77" s="63"/>
      <c r="WK77" s="56"/>
      <c r="WL77" s="69"/>
      <c r="WM77" s="58"/>
      <c r="WN77" s="59"/>
      <c r="WO77" s="60"/>
      <c r="WP77" s="61"/>
      <c r="WQ77" s="62"/>
      <c r="WR77" s="63"/>
      <c r="WS77" s="56"/>
      <c r="WT77" s="69"/>
      <c r="WU77" s="58"/>
      <c r="WV77" s="59"/>
      <c r="WW77" s="60"/>
      <c r="WX77" s="61"/>
      <c r="WY77" s="62"/>
      <c r="WZ77" s="63"/>
      <c r="XA77" s="56"/>
      <c r="XB77" s="69"/>
      <c r="XC77" s="58"/>
      <c r="XD77" s="59"/>
      <c r="XE77" s="60"/>
      <c r="XF77" s="61"/>
      <c r="XG77" s="62"/>
      <c r="XH77" s="63"/>
      <c r="XI77" s="56"/>
      <c r="XJ77" s="69"/>
      <c r="XK77" s="58"/>
      <c r="XL77" s="59"/>
      <c r="XM77" s="60"/>
      <c r="XN77" s="61"/>
      <c r="XO77" s="62"/>
      <c r="XP77" s="63"/>
      <c r="XQ77" s="56"/>
      <c r="XR77" s="69"/>
      <c r="XS77" s="58"/>
      <c r="XT77" s="59"/>
      <c r="XU77" s="60"/>
      <c r="XV77" s="61"/>
      <c r="XW77" s="62"/>
      <c r="XX77" s="63"/>
      <c r="XY77" s="56"/>
      <c r="XZ77" s="69"/>
      <c r="YA77" s="58"/>
      <c r="YB77" s="59"/>
      <c r="YC77" s="60"/>
      <c r="YD77" s="61"/>
      <c r="YE77" s="62"/>
      <c r="YF77" s="63"/>
      <c r="YG77" s="56"/>
      <c r="YH77" s="69"/>
      <c r="YI77" s="58"/>
      <c r="YJ77" s="59"/>
      <c r="YK77" s="60"/>
      <c r="YL77" s="61"/>
      <c r="YM77" s="62"/>
      <c r="YN77" s="63"/>
      <c r="YO77" s="56"/>
      <c r="YP77" s="69"/>
      <c r="YQ77" s="58"/>
      <c r="YR77" s="59"/>
      <c r="YS77" s="60"/>
      <c r="YT77" s="61"/>
      <c r="YU77" s="62"/>
      <c r="YV77" s="63"/>
      <c r="YW77" s="56"/>
      <c r="YX77" s="69"/>
      <c r="YY77" s="58"/>
      <c r="YZ77" s="59"/>
      <c r="ZA77" s="60"/>
      <c r="ZB77" s="61"/>
      <c r="ZC77" s="62"/>
      <c r="ZD77" s="63"/>
      <c r="ZE77" s="56"/>
      <c r="ZF77" s="69"/>
      <c r="ZG77" s="58"/>
      <c r="ZH77" s="59"/>
      <c r="ZI77" s="60"/>
      <c r="ZJ77" s="61"/>
      <c r="ZK77" s="62"/>
      <c r="ZL77" s="63"/>
      <c r="ZM77" s="56"/>
      <c r="ZN77" s="69"/>
      <c r="ZO77" s="58"/>
      <c r="ZP77" s="59"/>
      <c r="ZQ77" s="60"/>
      <c r="ZR77" s="61"/>
      <c r="ZS77" s="62"/>
      <c r="ZT77" s="63"/>
      <c r="ZU77" s="56"/>
      <c r="ZV77" s="69"/>
      <c r="ZW77" s="58"/>
      <c r="ZX77" s="59"/>
      <c r="ZY77" s="60"/>
      <c r="ZZ77" s="61"/>
      <c r="AAA77" s="62"/>
      <c r="AAB77" s="63"/>
      <c r="AAC77" s="56"/>
      <c r="AAD77" s="69"/>
      <c r="AAE77" s="58"/>
      <c r="AAF77" s="59"/>
      <c r="AAG77" s="60"/>
      <c r="AAH77" s="61"/>
      <c r="AAI77" s="62"/>
      <c r="AAJ77" s="63"/>
      <c r="AAK77" s="56"/>
      <c r="AAL77" s="69"/>
      <c r="AAM77" s="58"/>
      <c r="AAN77" s="59"/>
      <c r="AAO77" s="60"/>
      <c r="AAP77" s="61"/>
      <c r="AAQ77" s="62"/>
      <c r="AAR77" s="63"/>
      <c r="AAS77" s="56"/>
      <c r="AAT77" s="69"/>
      <c r="AAU77" s="58"/>
      <c r="AAV77" s="59"/>
      <c r="AAW77" s="60"/>
      <c r="AAX77" s="61"/>
      <c r="AAY77" s="62"/>
      <c r="AAZ77" s="63"/>
      <c r="ABA77" s="56"/>
      <c r="ABB77" s="69"/>
      <c r="ABC77" s="58"/>
      <c r="ABD77" s="59"/>
      <c r="ABE77" s="60"/>
      <c r="ABF77" s="61"/>
      <c r="ABG77" s="62"/>
      <c r="ABH77" s="63"/>
      <c r="ABI77" s="56"/>
      <c r="ABJ77" s="69"/>
      <c r="ABK77" s="58"/>
      <c r="ABL77" s="59"/>
      <c r="ABM77" s="60"/>
      <c r="ABN77" s="61"/>
      <c r="ABO77" s="62"/>
      <c r="ABP77" s="63"/>
      <c r="ABQ77" s="56"/>
      <c r="ABR77" s="69"/>
      <c r="ABS77" s="58"/>
      <c r="ABT77" s="59"/>
      <c r="ABU77" s="60"/>
      <c r="ABV77" s="61"/>
      <c r="ABW77" s="62"/>
      <c r="ABX77" s="63"/>
      <c r="ABY77" s="56"/>
      <c r="ABZ77" s="69"/>
      <c r="ACA77" s="58"/>
      <c r="ACB77" s="59"/>
      <c r="ACC77" s="60"/>
      <c r="ACD77" s="61"/>
      <c r="ACE77" s="62"/>
      <c r="ACF77" s="63"/>
      <c r="ACG77" s="56"/>
      <c r="ACH77" s="69"/>
      <c r="ACI77" s="58"/>
      <c r="ACJ77" s="59"/>
      <c r="ACK77" s="60"/>
      <c r="ACL77" s="61"/>
      <c r="ACM77" s="62"/>
      <c r="ACN77" s="63"/>
      <c r="ACO77" s="56"/>
      <c r="ACP77" s="69"/>
      <c r="ACQ77" s="58"/>
      <c r="ACR77" s="59"/>
      <c r="ACS77" s="60"/>
      <c r="ACT77" s="61"/>
      <c r="ACU77" s="62"/>
      <c r="ACV77" s="63"/>
      <c r="ACW77" s="56"/>
      <c r="ACX77" s="69"/>
      <c r="ACY77" s="58"/>
      <c r="ACZ77" s="59"/>
      <c r="ADA77" s="60"/>
      <c r="ADB77" s="61"/>
      <c r="ADC77" s="62"/>
      <c r="ADD77" s="63"/>
      <c r="ADE77" s="56"/>
      <c r="ADF77" s="69"/>
      <c r="ADG77" s="58"/>
      <c r="ADH77" s="59"/>
      <c r="ADI77" s="60"/>
      <c r="ADJ77" s="61"/>
      <c r="ADK77" s="62"/>
      <c r="ADL77" s="63"/>
      <c r="ADM77" s="56"/>
      <c r="ADN77" s="69"/>
      <c r="ADO77" s="58"/>
      <c r="ADP77" s="59"/>
      <c r="ADQ77" s="60"/>
      <c r="ADR77" s="61"/>
      <c r="ADS77" s="62"/>
      <c r="ADT77" s="63"/>
      <c r="ADU77" s="56"/>
      <c r="ADV77" s="69"/>
      <c r="ADW77" s="58"/>
      <c r="ADX77" s="59"/>
      <c r="ADY77" s="60"/>
      <c r="ADZ77" s="61"/>
      <c r="AEA77" s="62"/>
      <c r="AEB77" s="63"/>
      <c r="AEC77" s="56"/>
      <c r="AED77" s="69"/>
      <c r="AEE77" s="58"/>
      <c r="AEF77" s="59"/>
      <c r="AEG77" s="60"/>
      <c r="AEH77" s="61"/>
      <c r="AEI77" s="62"/>
      <c r="AEJ77" s="63"/>
      <c r="AEK77" s="56"/>
      <c r="AEL77" s="69"/>
      <c r="AEM77" s="58"/>
      <c r="AEN77" s="59"/>
      <c r="AEO77" s="60"/>
      <c r="AEP77" s="61"/>
      <c r="AEQ77" s="62"/>
      <c r="AER77" s="63"/>
      <c r="AES77" s="56"/>
      <c r="AET77" s="69"/>
      <c r="AEU77" s="58"/>
      <c r="AEV77" s="59"/>
      <c r="AEW77" s="60"/>
      <c r="AEX77" s="61"/>
      <c r="AEY77" s="62"/>
      <c r="AEZ77" s="63"/>
      <c r="AFA77" s="56"/>
      <c r="AFB77" s="69"/>
      <c r="AFC77" s="58"/>
      <c r="AFD77" s="59"/>
      <c r="AFE77" s="60"/>
      <c r="AFF77" s="61"/>
      <c r="AFG77" s="62"/>
      <c r="AFH77" s="63"/>
      <c r="AFI77" s="56"/>
      <c r="AFJ77" s="69"/>
      <c r="AFK77" s="58"/>
      <c r="AFL77" s="59"/>
      <c r="AFM77" s="60"/>
      <c r="AFN77" s="61"/>
      <c r="AFO77" s="62"/>
      <c r="AFP77" s="63"/>
      <c r="AFQ77" s="56"/>
      <c r="AFR77" s="69"/>
      <c r="AFS77" s="58"/>
      <c r="AFT77" s="59"/>
      <c r="AFU77" s="60"/>
      <c r="AFV77" s="61"/>
      <c r="AFW77" s="62"/>
      <c r="AFX77" s="63"/>
      <c r="AFY77" s="56"/>
      <c r="AFZ77" s="69"/>
      <c r="AGA77" s="58"/>
      <c r="AGB77" s="59"/>
      <c r="AGC77" s="60"/>
      <c r="AGD77" s="61"/>
      <c r="AGE77" s="62"/>
      <c r="AGF77" s="63"/>
      <c r="AGG77" s="56"/>
      <c r="AGH77" s="69"/>
      <c r="AGI77" s="58"/>
      <c r="AGJ77" s="59"/>
      <c r="AGK77" s="60"/>
      <c r="AGL77" s="61"/>
      <c r="AGM77" s="62"/>
      <c r="AGN77" s="63"/>
      <c r="AGO77" s="56"/>
      <c r="AGP77" s="69"/>
      <c r="AGQ77" s="58"/>
      <c r="AGR77" s="59"/>
      <c r="AGS77" s="60"/>
      <c r="AGT77" s="61"/>
      <c r="AGU77" s="62"/>
      <c r="AGV77" s="63"/>
      <c r="AGW77" s="56"/>
      <c r="AGX77" s="69"/>
      <c r="AGY77" s="58"/>
      <c r="AGZ77" s="59"/>
      <c r="AHA77" s="60"/>
      <c r="AHB77" s="61"/>
      <c r="AHC77" s="62"/>
      <c r="AHD77" s="63"/>
      <c r="AHE77" s="56"/>
      <c r="AHF77" s="69"/>
      <c r="AHG77" s="58"/>
      <c r="AHH77" s="59"/>
      <c r="AHI77" s="60"/>
      <c r="AHJ77" s="61"/>
      <c r="AHK77" s="62"/>
      <c r="AHL77" s="63"/>
      <c r="AHM77" s="56"/>
      <c r="AHN77" s="69"/>
      <c r="AHO77" s="58"/>
      <c r="AHP77" s="59"/>
      <c r="AHQ77" s="60"/>
      <c r="AHR77" s="61"/>
      <c r="AHS77" s="62"/>
      <c r="AHT77" s="63"/>
      <c r="AHU77" s="56"/>
      <c r="AHV77" s="69"/>
      <c r="AHW77" s="58"/>
      <c r="AHX77" s="59"/>
      <c r="AHY77" s="60"/>
      <c r="AHZ77" s="61"/>
      <c r="AIA77" s="62"/>
      <c r="AIB77" s="63"/>
      <c r="AIC77" s="56"/>
      <c r="AID77" s="69"/>
      <c r="AIE77" s="58"/>
      <c r="AIF77" s="59"/>
      <c r="AIG77" s="60"/>
      <c r="AIH77" s="61"/>
      <c r="AII77" s="62"/>
      <c r="AIJ77" s="63"/>
      <c r="AIK77" s="56"/>
      <c r="AIL77" s="69"/>
      <c r="AIM77" s="58"/>
      <c r="AIN77" s="59"/>
      <c r="AIO77" s="60"/>
      <c r="AIP77" s="61"/>
      <c r="AIQ77" s="62"/>
      <c r="AIR77" s="63"/>
      <c r="AIS77" s="56"/>
      <c r="AIT77" s="69"/>
      <c r="AIU77" s="58"/>
      <c r="AIV77" s="59"/>
      <c r="AIW77" s="60"/>
      <c r="AIX77" s="61"/>
      <c r="AIY77" s="62"/>
      <c r="AIZ77" s="63"/>
      <c r="AJA77" s="56"/>
      <c r="AJB77" s="69"/>
      <c r="AJC77" s="58"/>
      <c r="AJD77" s="59"/>
      <c r="AJE77" s="60"/>
      <c r="AJF77" s="61"/>
      <c r="AJG77" s="62"/>
      <c r="AJH77" s="63"/>
      <c r="AJI77" s="56"/>
      <c r="AJJ77" s="69"/>
      <c r="AJK77" s="58"/>
      <c r="AJL77" s="59"/>
      <c r="AJM77" s="60"/>
      <c r="AJN77" s="61"/>
      <c r="AJO77" s="62"/>
      <c r="AJP77" s="63"/>
      <c r="AJQ77" s="56"/>
      <c r="AJR77" s="69"/>
      <c r="AJS77" s="58"/>
      <c r="AJT77" s="59"/>
      <c r="AJU77" s="60"/>
      <c r="AJV77" s="61"/>
      <c r="AJW77" s="62"/>
      <c r="AJX77" s="63"/>
      <c r="AJY77" s="56"/>
      <c r="AJZ77" s="69"/>
      <c r="AKA77" s="58"/>
      <c r="AKB77" s="59"/>
      <c r="AKC77" s="60"/>
      <c r="AKD77" s="61"/>
      <c r="AKE77" s="62"/>
      <c r="AKF77" s="63"/>
      <c r="AKG77" s="56"/>
      <c r="AKH77" s="69"/>
      <c r="AKI77" s="58"/>
      <c r="AKJ77" s="59"/>
      <c r="AKK77" s="60"/>
      <c r="AKL77" s="61"/>
      <c r="AKM77" s="62"/>
      <c r="AKN77" s="63"/>
      <c r="AKO77" s="56"/>
      <c r="AKP77" s="69"/>
      <c r="AKQ77" s="58"/>
      <c r="AKR77" s="59"/>
      <c r="AKS77" s="60"/>
      <c r="AKT77" s="61"/>
      <c r="AKU77" s="62"/>
      <c r="AKV77" s="63"/>
      <c r="AKW77" s="56"/>
      <c r="AKX77" s="69"/>
      <c r="AKY77" s="58"/>
      <c r="AKZ77" s="59"/>
      <c r="ALA77" s="60"/>
      <c r="ALB77" s="61"/>
      <c r="ALC77" s="62"/>
      <c r="ALD77" s="63"/>
      <c r="ALE77" s="56"/>
      <c r="ALF77" s="69"/>
      <c r="ALG77" s="58"/>
      <c r="ALH77" s="59"/>
      <c r="ALI77" s="60"/>
      <c r="ALJ77" s="61"/>
      <c r="ALK77" s="62"/>
      <c r="ALL77" s="63"/>
      <c r="ALM77" s="56"/>
      <c r="ALN77" s="69"/>
      <c r="ALO77" s="58"/>
      <c r="ALP77" s="59"/>
      <c r="ALQ77" s="60"/>
      <c r="ALR77" s="61"/>
      <c r="ALS77" s="62"/>
      <c r="ALT77" s="63"/>
      <c r="ALU77" s="56"/>
      <c r="ALV77" s="69"/>
      <c r="ALW77" s="58"/>
      <c r="ALX77" s="59"/>
      <c r="ALY77" s="60"/>
      <c r="ALZ77" s="61"/>
      <c r="AMA77" s="62"/>
      <c r="AMB77" s="63"/>
      <c r="AMC77" s="56"/>
      <c r="AMD77" s="69"/>
      <c r="AME77" s="58"/>
      <c r="AMF77" s="59"/>
      <c r="AMG77" s="60"/>
      <c r="AMH77" s="61"/>
      <c r="AMI77" s="62"/>
      <c r="AMJ77" s="63"/>
      <c r="AMK77" s="56"/>
      <c r="AML77" s="69"/>
      <c r="AMM77" s="58"/>
      <c r="AMN77" s="59"/>
      <c r="AMO77" s="60"/>
      <c r="AMP77" s="61"/>
      <c r="AMQ77" s="62"/>
      <c r="AMR77" s="63"/>
      <c r="AMS77" s="56"/>
      <c r="AMT77" s="69"/>
      <c r="AMU77" s="58"/>
      <c r="AMV77" s="59"/>
      <c r="AMW77" s="60"/>
      <c r="AMX77" s="61"/>
      <c r="AMY77" s="62"/>
      <c r="AMZ77" s="63"/>
      <c r="ANA77" s="56"/>
      <c r="ANB77" s="69"/>
      <c r="ANC77" s="58"/>
      <c r="AND77" s="59"/>
      <c r="ANE77" s="60"/>
      <c r="ANF77" s="61"/>
      <c r="ANG77" s="62"/>
      <c r="ANH77" s="63"/>
      <c r="ANI77" s="56"/>
      <c r="ANJ77" s="69"/>
      <c r="ANK77" s="58"/>
      <c r="ANL77" s="59"/>
      <c r="ANM77" s="60"/>
      <c r="ANN77" s="61"/>
      <c r="ANO77" s="62"/>
      <c r="ANP77" s="63"/>
      <c r="ANQ77" s="56"/>
      <c r="ANR77" s="69"/>
      <c r="ANS77" s="58"/>
      <c r="ANT77" s="59"/>
      <c r="ANU77" s="60"/>
      <c r="ANV77" s="61"/>
      <c r="ANW77" s="62"/>
      <c r="ANX77" s="63"/>
      <c r="ANY77" s="56"/>
      <c r="ANZ77" s="69"/>
      <c r="AOA77" s="58"/>
      <c r="AOB77" s="59"/>
      <c r="AOC77" s="60"/>
      <c r="AOD77" s="61"/>
      <c r="AOE77" s="62"/>
      <c r="AOF77" s="63"/>
      <c r="AOG77" s="56"/>
      <c r="AOH77" s="69"/>
      <c r="AOI77" s="58"/>
      <c r="AOJ77" s="59"/>
      <c r="AOK77" s="60"/>
      <c r="AOL77" s="61"/>
      <c r="AOM77" s="62"/>
      <c r="AON77" s="63"/>
      <c r="AOO77" s="56"/>
      <c r="AOP77" s="69"/>
      <c r="AOQ77" s="58"/>
      <c r="AOR77" s="59"/>
      <c r="AOS77" s="60"/>
      <c r="AOT77" s="61"/>
      <c r="AOU77" s="62"/>
      <c r="AOV77" s="63"/>
      <c r="AOW77" s="56"/>
      <c r="AOX77" s="69"/>
      <c r="AOY77" s="58"/>
      <c r="AOZ77" s="59"/>
      <c r="APA77" s="60"/>
      <c r="APB77" s="61"/>
      <c r="APC77" s="62"/>
      <c r="APD77" s="63"/>
      <c r="APE77" s="56"/>
      <c r="APF77" s="69"/>
      <c r="APG77" s="58"/>
      <c r="APH77" s="59"/>
      <c r="API77" s="60"/>
      <c r="APJ77" s="61"/>
      <c r="APK77" s="62"/>
      <c r="APL77" s="63"/>
      <c r="APM77" s="56"/>
      <c r="APN77" s="69"/>
      <c r="APO77" s="58"/>
      <c r="APP77" s="59"/>
      <c r="APQ77" s="60"/>
      <c r="APR77" s="61"/>
      <c r="APS77" s="62"/>
      <c r="APT77" s="63"/>
      <c r="APU77" s="56"/>
      <c r="APV77" s="69"/>
      <c r="APW77" s="58"/>
      <c r="APX77" s="59"/>
      <c r="APY77" s="60"/>
      <c r="APZ77" s="61"/>
      <c r="AQA77" s="62"/>
      <c r="AQB77" s="63"/>
      <c r="AQC77" s="56"/>
      <c r="AQD77" s="69"/>
      <c r="AQE77" s="58"/>
      <c r="AQF77" s="59"/>
      <c r="AQG77" s="60"/>
      <c r="AQH77" s="61"/>
      <c r="AQI77" s="62"/>
      <c r="AQJ77" s="63"/>
      <c r="AQK77" s="56"/>
      <c r="AQL77" s="69"/>
      <c r="AQM77" s="58"/>
      <c r="AQN77" s="59"/>
      <c r="AQO77" s="60"/>
      <c r="AQP77" s="61"/>
      <c r="AQQ77" s="62"/>
      <c r="AQR77" s="63"/>
      <c r="AQS77" s="56"/>
      <c r="AQT77" s="69"/>
      <c r="AQU77" s="58"/>
      <c r="AQV77" s="59"/>
      <c r="AQW77" s="60"/>
      <c r="AQX77" s="61"/>
      <c r="AQY77" s="62"/>
      <c r="AQZ77" s="63"/>
      <c r="ARA77" s="56"/>
      <c r="ARB77" s="69"/>
      <c r="ARC77" s="58"/>
      <c r="ARD77" s="59"/>
      <c r="ARE77" s="60"/>
      <c r="ARF77" s="61"/>
      <c r="ARG77" s="62"/>
      <c r="ARH77" s="63"/>
      <c r="ARI77" s="56"/>
      <c r="ARJ77" s="69"/>
      <c r="ARK77" s="58"/>
      <c r="ARL77" s="59"/>
      <c r="ARM77" s="60"/>
      <c r="ARN77" s="61"/>
      <c r="ARO77" s="62"/>
      <c r="ARP77" s="63"/>
      <c r="ARQ77" s="56"/>
      <c r="ARR77" s="69"/>
      <c r="ARS77" s="58"/>
      <c r="ART77" s="59"/>
      <c r="ARU77" s="60"/>
      <c r="ARV77" s="61"/>
      <c r="ARW77" s="62"/>
      <c r="ARX77" s="63"/>
      <c r="ARY77" s="56"/>
      <c r="ARZ77" s="69"/>
      <c r="ASA77" s="58"/>
      <c r="ASB77" s="59"/>
      <c r="ASC77" s="60"/>
      <c r="ASD77" s="61"/>
      <c r="ASE77" s="62"/>
      <c r="ASF77" s="63"/>
      <c r="ASG77" s="56"/>
      <c r="ASH77" s="69"/>
      <c r="ASI77" s="58"/>
      <c r="ASJ77" s="59"/>
      <c r="ASK77" s="60"/>
      <c r="ASL77" s="61"/>
      <c r="ASM77" s="62"/>
      <c r="ASN77" s="63"/>
      <c r="ASO77" s="56"/>
      <c r="ASP77" s="69"/>
      <c r="ASQ77" s="58"/>
      <c r="ASR77" s="59"/>
      <c r="ASS77" s="60"/>
      <c r="AST77" s="61"/>
      <c r="ASU77" s="62"/>
      <c r="ASV77" s="63"/>
      <c r="ASW77" s="56"/>
      <c r="ASX77" s="69"/>
      <c r="ASY77" s="58"/>
      <c r="ASZ77" s="59"/>
      <c r="ATA77" s="60"/>
      <c r="ATB77" s="61"/>
      <c r="ATC77" s="62"/>
      <c r="ATD77" s="63"/>
      <c r="ATE77" s="56"/>
      <c r="ATF77" s="69"/>
      <c r="ATG77" s="58"/>
      <c r="ATH77" s="59"/>
      <c r="ATI77" s="60"/>
      <c r="ATJ77" s="61"/>
      <c r="ATK77" s="62"/>
      <c r="ATL77" s="63"/>
      <c r="ATM77" s="56"/>
      <c r="ATN77" s="69"/>
      <c r="ATO77" s="58"/>
      <c r="ATP77" s="59"/>
      <c r="ATQ77" s="60"/>
      <c r="ATR77" s="61"/>
      <c r="ATS77" s="62"/>
      <c r="ATT77" s="63"/>
      <c r="ATU77" s="56"/>
      <c r="ATV77" s="69"/>
      <c r="ATW77" s="58"/>
      <c r="ATX77" s="59"/>
      <c r="ATY77" s="60"/>
      <c r="ATZ77" s="61"/>
      <c r="AUA77" s="62"/>
      <c r="AUB77" s="63"/>
      <c r="AUC77" s="56"/>
      <c r="AUD77" s="69"/>
      <c r="AUE77" s="58"/>
      <c r="AUF77" s="59"/>
      <c r="AUG77" s="60"/>
      <c r="AUH77" s="61"/>
      <c r="AUI77" s="62"/>
      <c r="AUJ77" s="63"/>
      <c r="AUK77" s="56"/>
      <c r="AUL77" s="69"/>
      <c r="AUM77" s="58"/>
      <c r="AUN77" s="59"/>
      <c r="AUO77" s="60"/>
      <c r="AUP77" s="61"/>
      <c r="AUQ77" s="62"/>
      <c r="AUR77" s="63"/>
      <c r="AUS77" s="56"/>
      <c r="AUT77" s="69"/>
      <c r="AUU77" s="58"/>
      <c r="AUV77" s="59"/>
      <c r="AUW77" s="60"/>
      <c r="AUX77" s="61"/>
      <c r="AUY77" s="62"/>
      <c r="AUZ77" s="63"/>
      <c r="AVA77" s="56"/>
      <c r="AVB77" s="69"/>
      <c r="AVC77" s="58"/>
      <c r="AVD77" s="59"/>
      <c r="AVE77" s="60"/>
      <c r="AVF77" s="61"/>
      <c r="AVG77" s="62"/>
      <c r="AVH77" s="63"/>
      <c r="AVI77" s="56"/>
      <c r="AVJ77" s="69"/>
      <c r="AVK77" s="58"/>
      <c r="AVL77" s="59"/>
      <c r="AVM77" s="60"/>
      <c r="AVN77" s="61"/>
      <c r="AVO77" s="62"/>
      <c r="AVP77" s="63"/>
      <c r="AVQ77" s="56"/>
      <c r="AVR77" s="69"/>
      <c r="AVS77" s="58"/>
      <c r="AVT77" s="59"/>
      <c r="AVU77" s="60"/>
      <c r="AVV77" s="61"/>
      <c r="AVW77" s="62"/>
      <c r="AVX77" s="63"/>
      <c r="AVY77" s="56"/>
      <c r="AVZ77" s="69"/>
      <c r="AWA77" s="58"/>
      <c r="AWB77" s="59"/>
      <c r="AWC77" s="60"/>
      <c r="AWD77" s="61"/>
      <c r="AWE77" s="62"/>
      <c r="AWF77" s="63"/>
      <c r="AWG77" s="56"/>
      <c r="AWH77" s="69"/>
      <c r="AWI77" s="58"/>
      <c r="AWJ77" s="59"/>
      <c r="AWK77" s="60"/>
      <c r="AWL77" s="61"/>
      <c r="AWM77" s="62"/>
      <c r="AWN77" s="63"/>
      <c r="AWO77" s="56"/>
      <c r="AWP77" s="69"/>
      <c r="AWQ77" s="58"/>
      <c r="AWR77" s="59"/>
      <c r="AWS77" s="60"/>
      <c r="AWT77" s="61"/>
      <c r="AWU77" s="62"/>
      <c r="AWV77" s="63"/>
      <c r="AWW77" s="56"/>
      <c r="AWX77" s="69"/>
      <c r="AWY77" s="58"/>
      <c r="AWZ77" s="59"/>
      <c r="AXA77" s="60"/>
      <c r="AXB77" s="61"/>
      <c r="AXC77" s="62"/>
      <c r="AXD77" s="63"/>
      <c r="AXE77" s="56"/>
      <c r="AXF77" s="69"/>
      <c r="AXG77" s="58"/>
      <c r="AXH77" s="59"/>
      <c r="AXI77" s="60"/>
      <c r="AXJ77" s="61"/>
      <c r="AXK77" s="62"/>
      <c r="AXL77" s="63"/>
      <c r="AXM77" s="56"/>
      <c r="AXN77" s="69"/>
      <c r="AXO77" s="58"/>
      <c r="AXP77" s="59"/>
      <c r="AXQ77" s="60"/>
      <c r="AXR77" s="61"/>
      <c r="AXS77" s="62"/>
      <c r="AXT77" s="63"/>
      <c r="AXU77" s="56"/>
      <c r="AXV77" s="69"/>
      <c r="AXW77" s="58"/>
      <c r="AXX77" s="59"/>
      <c r="AXY77" s="60"/>
      <c r="AXZ77" s="61"/>
      <c r="AYA77" s="62"/>
      <c r="AYB77" s="63"/>
      <c r="AYC77" s="56"/>
      <c r="AYD77" s="69"/>
      <c r="AYE77" s="58"/>
      <c r="AYF77" s="59"/>
      <c r="AYG77" s="60"/>
      <c r="AYH77" s="61"/>
      <c r="AYI77" s="62"/>
      <c r="AYJ77" s="63"/>
      <c r="AYK77" s="56"/>
      <c r="AYL77" s="69"/>
      <c r="AYM77" s="58"/>
      <c r="AYN77" s="59"/>
      <c r="AYO77" s="60"/>
      <c r="AYP77" s="61"/>
      <c r="AYQ77" s="62"/>
      <c r="AYR77" s="63"/>
      <c r="AYS77" s="56"/>
      <c r="AYT77" s="69"/>
      <c r="AYU77" s="58"/>
      <c r="AYV77" s="59"/>
      <c r="AYW77" s="60"/>
      <c r="AYX77" s="61"/>
      <c r="AYY77" s="62"/>
      <c r="AYZ77" s="63"/>
      <c r="AZA77" s="56"/>
      <c r="AZB77" s="69"/>
      <c r="AZC77" s="58"/>
      <c r="AZD77" s="59"/>
      <c r="AZE77" s="60"/>
      <c r="AZF77" s="61"/>
      <c r="AZG77" s="62"/>
      <c r="AZH77" s="63"/>
      <c r="AZI77" s="56"/>
      <c r="AZJ77" s="69"/>
      <c r="AZK77" s="58"/>
      <c r="AZL77" s="59"/>
      <c r="AZM77" s="60"/>
      <c r="AZN77" s="61"/>
      <c r="AZO77" s="62"/>
      <c r="AZP77" s="63"/>
      <c r="AZQ77" s="56"/>
      <c r="AZR77" s="69"/>
      <c r="AZS77" s="58"/>
      <c r="AZT77" s="59"/>
      <c r="AZU77" s="60"/>
      <c r="AZV77" s="61"/>
      <c r="AZW77" s="62"/>
      <c r="AZX77" s="63"/>
      <c r="AZY77" s="56"/>
      <c r="AZZ77" s="69"/>
      <c r="BAA77" s="58"/>
      <c r="BAB77" s="59"/>
      <c r="BAC77" s="60"/>
      <c r="BAD77" s="61"/>
      <c r="BAE77" s="62"/>
      <c r="BAF77" s="63"/>
      <c r="BAG77" s="56"/>
      <c r="BAH77" s="69"/>
      <c r="BAI77" s="58"/>
      <c r="BAJ77" s="59"/>
      <c r="BAK77" s="60"/>
      <c r="BAL77" s="61"/>
      <c r="BAM77" s="62"/>
      <c r="BAN77" s="63"/>
      <c r="BAO77" s="56"/>
      <c r="BAP77" s="69"/>
      <c r="BAQ77" s="58"/>
      <c r="BAR77" s="59"/>
      <c r="BAS77" s="60"/>
      <c r="BAT77" s="61"/>
      <c r="BAU77" s="62"/>
      <c r="BAV77" s="63"/>
      <c r="BAW77" s="56"/>
      <c r="BAX77" s="69"/>
      <c r="BAY77" s="58"/>
      <c r="BAZ77" s="59"/>
      <c r="BBA77" s="60"/>
      <c r="BBB77" s="61"/>
      <c r="BBC77" s="62"/>
      <c r="BBD77" s="63"/>
      <c r="BBE77" s="56"/>
      <c r="BBF77" s="69"/>
      <c r="BBG77" s="58"/>
      <c r="BBH77" s="59"/>
      <c r="BBI77" s="60"/>
      <c r="BBJ77" s="61"/>
      <c r="BBK77" s="62"/>
      <c r="BBL77" s="63"/>
      <c r="BBM77" s="56"/>
      <c r="BBN77" s="69"/>
      <c r="BBO77" s="58"/>
      <c r="BBP77" s="59"/>
      <c r="BBQ77" s="60"/>
      <c r="BBR77" s="61"/>
      <c r="BBS77" s="62"/>
      <c r="BBT77" s="63"/>
      <c r="BBU77" s="56"/>
      <c r="BBV77" s="69"/>
      <c r="BBW77" s="58"/>
      <c r="BBX77" s="59"/>
      <c r="BBY77" s="60"/>
      <c r="BBZ77" s="61"/>
      <c r="BCA77" s="62"/>
      <c r="BCB77" s="63"/>
      <c r="BCC77" s="56"/>
      <c r="BCD77" s="69"/>
      <c r="BCE77" s="58"/>
      <c r="BCF77" s="59"/>
      <c r="BCG77" s="60"/>
      <c r="BCH77" s="61"/>
      <c r="BCI77" s="62"/>
      <c r="BCJ77" s="63"/>
      <c r="BCK77" s="56"/>
      <c r="BCL77" s="69"/>
      <c r="BCM77" s="58"/>
      <c r="BCN77" s="59"/>
      <c r="BCO77" s="60"/>
      <c r="BCP77" s="61"/>
      <c r="BCQ77" s="62"/>
      <c r="BCR77" s="63"/>
      <c r="BCS77" s="56"/>
      <c r="BCT77" s="69"/>
      <c r="BCU77" s="58"/>
      <c r="BCV77" s="59"/>
      <c r="BCW77" s="60"/>
      <c r="BCX77" s="61"/>
      <c r="BCY77" s="62"/>
      <c r="BCZ77" s="63"/>
      <c r="BDA77" s="56"/>
      <c r="BDB77" s="69"/>
      <c r="BDC77" s="58"/>
      <c r="BDD77" s="59"/>
      <c r="BDE77" s="60"/>
      <c r="BDF77" s="61"/>
      <c r="BDG77" s="62"/>
      <c r="BDH77" s="63"/>
      <c r="BDI77" s="56"/>
      <c r="BDJ77" s="69"/>
      <c r="BDK77" s="58"/>
      <c r="BDL77" s="59"/>
      <c r="BDM77" s="60"/>
      <c r="BDN77" s="61"/>
      <c r="BDO77" s="62"/>
      <c r="BDP77" s="63"/>
      <c r="BDQ77" s="56"/>
      <c r="BDR77" s="69"/>
      <c r="BDS77" s="58"/>
      <c r="BDT77" s="59"/>
      <c r="BDU77" s="60"/>
      <c r="BDV77" s="61"/>
      <c r="BDW77" s="62"/>
      <c r="BDX77" s="63"/>
      <c r="BDY77" s="56"/>
      <c r="BDZ77" s="69"/>
      <c r="BEA77" s="58"/>
      <c r="BEB77" s="59"/>
      <c r="BEC77" s="60"/>
      <c r="BED77" s="61"/>
      <c r="BEE77" s="62"/>
      <c r="BEF77" s="63"/>
      <c r="BEG77" s="56"/>
      <c r="BEH77" s="69"/>
      <c r="BEI77" s="58"/>
      <c r="BEJ77" s="59"/>
      <c r="BEK77" s="60"/>
      <c r="BEL77" s="61"/>
      <c r="BEM77" s="62"/>
      <c r="BEN77" s="63"/>
      <c r="BEO77" s="56"/>
      <c r="BEP77" s="69"/>
      <c r="BEQ77" s="58"/>
      <c r="BER77" s="59"/>
      <c r="BES77" s="60"/>
      <c r="BET77" s="61"/>
      <c r="BEU77" s="62"/>
      <c r="BEV77" s="63"/>
      <c r="BEW77" s="56"/>
      <c r="BEX77" s="69"/>
      <c r="BEY77" s="58"/>
      <c r="BEZ77" s="59"/>
      <c r="BFA77" s="60"/>
      <c r="BFB77" s="61"/>
      <c r="BFC77" s="62"/>
      <c r="BFD77" s="63"/>
      <c r="BFE77" s="56"/>
      <c r="BFF77" s="69"/>
      <c r="BFG77" s="58"/>
      <c r="BFH77" s="59"/>
      <c r="BFI77" s="60"/>
      <c r="BFJ77" s="61"/>
      <c r="BFK77" s="62"/>
      <c r="BFL77" s="63"/>
      <c r="BFM77" s="56"/>
      <c r="BFN77" s="69"/>
      <c r="BFO77" s="58"/>
      <c r="BFP77" s="59"/>
      <c r="BFQ77" s="60"/>
      <c r="BFR77" s="61"/>
      <c r="BFS77" s="62"/>
      <c r="BFT77" s="63"/>
      <c r="BFU77" s="56"/>
      <c r="BFV77" s="69"/>
      <c r="BFW77" s="58"/>
      <c r="BFX77" s="59"/>
      <c r="BFY77" s="60"/>
      <c r="BFZ77" s="61"/>
      <c r="BGA77" s="62"/>
      <c r="BGB77" s="63"/>
      <c r="BGC77" s="56"/>
      <c r="BGD77" s="69"/>
      <c r="BGE77" s="58"/>
      <c r="BGF77" s="59"/>
      <c r="BGG77" s="60"/>
      <c r="BGH77" s="61"/>
      <c r="BGI77" s="62"/>
      <c r="BGJ77" s="63"/>
      <c r="BGK77" s="56"/>
      <c r="BGL77" s="69"/>
      <c r="BGM77" s="58"/>
      <c r="BGN77" s="59"/>
      <c r="BGO77" s="60"/>
      <c r="BGP77" s="61"/>
      <c r="BGQ77" s="62"/>
      <c r="BGR77" s="63"/>
      <c r="BGS77" s="56"/>
      <c r="BGT77" s="69"/>
      <c r="BGU77" s="58"/>
      <c r="BGV77" s="59"/>
      <c r="BGW77" s="60"/>
      <c r="BGX77" s="61"/>
      <c r="BGY77" s="62"/>
      <c r="BGZ77" s="63"/>
      <c r="BHA77" s="56"/>
      <c r="BHB77" s="69"/>
      <c r="BHC77" s="58"/>
      <c r="BHD77" s="59"/>
      <c r="BHE77" s="60"/>
      <c r="BHF77" s="61"/>
      <c r="BHG77" s="62"/>
      <c r="BHH77" s="63"/>
      <c r="BHI77" s="56"/>
      <c r="BHJ77" s="69"/>
      <c r="BHK77" s="58"/>
      <c r="BHL77" s="59"/>
      <c r="BHM77" s="60"/>
      <c r="BHN77" s="61"/>
      <c r="BHO77" s="62"/>
      <c r="BHP77" s="63"/>
      <c r="BHQ77" s="56"/>
      <c r="BHR77" s="69"/>
      <c r="BHS77" s="58"/>
      <c r="BHT77" s="59"/>
      <c r="BHU77" s="60"/>
      <c r="BHV77" s="61"/>
      <c r="BHW77" s="62"/>
      <c r="BHX77" s="63"/>
      <c r="BHY77" s="56"/>
      <c r="BHZ77" s="69"/>
      <c r="BIA77" s="58"/>
      <c r="BIB77" s="59"/>
      <c r="BIC77" s="60"/>
      <c r="BID77" s="61"/>
      <c r="BIE77" s="62"/>
      <c r="BIF77" s="63"/>
      <c r="BIG77" s="56"/>
      <c r="BIH77" s="69"/>
      <c r="BII77" s="58"/>
      <c r="BIJ77" s="59"/>
      <c r="BIK77" s="60"/>
      <c r="BIL77" s="61"/>
      <c r="BIM77" s="62"/>
      <c r="BIN77" s="63"/>
      <c r="BIO77" s="56"/>
      <c r="BIP77" s="69"/>
      <c r="BIQ77" s="58"/>
      <c r="BIR77" s="59"/>
      <c r="BIS77" s="60"/>
      <c r="BIT77" s="61"/>
      <c r="BIU77" s="62"/>
      <c r="BIV77" s="63"/>
      <c r="BIW77" s="56"/>
      <c r="BIX77" s="69"/>
      <c r="BIY77" s="58"/>
      <c r="BIZ77" s="59"/>
      <c r="BJA77" s="60"/>
      <c r="BJB77" s="61"/>
      <c r="BJC77" s="62"/>
      <c r="BJD77" s="63"/>
      <c r="BJE77" s="56"/>
      <c r="BJF77" s="69"/>
      <c r="BJG77" s="58"/>
      <c r="BJH77" s="59"/>
      <c r="BJI77" s="60"/>
      <c r="BJJ77" s="61"/>
      <c r="BJK77" s="62"/>
      <c r="BJL77" s="63"/>
      <c r="BJM77" s="56"/>
      <c r="BJN77" s="69"/>
      <c r="BJO77" s="58"/>
      <c r="BJP77" s="59"/>
      <c r="BJQ77" s="60"/>
      <c r="BJR77" s="61"/>
      <c r="BJS77" s="62"/>
      <c r="BJT77" s="63"/>
      <c r="BJU77" s="56"/>
      <c r="BJV77" s="69"/>
      <c r="BJW77" s="58"/>
      <c r="BJX77" s="59"/>
      <c r="BJY77" s="60"/>
      <c r="BJZ77" s="61"/>
      <c r="BKA77" s="62"/>
      <c r="BKB77" s="63"/>
      <c r="BKC77" s="56"/>
      <c r="BKD77" s="69"/>
      <c r="BKE77" s="58"/>
      <c r="BKF77" s="59"/>
      <c r="BKG77" s="60"/>
      <c r="BKH77" s="61"/>
      <c r="BKI77" s="62"/>
      <c r="BKJ77" s="63"/>
      <c r="BKK77" s="56"/>
      <c r="BKL77" s="69"/>
      <c r="BKM77" s="58"/>
      <c r="BKN77" s="59"/>
      <c r="BKO77" s="60"/>
      <c r="BKP77" s="61"/>
      <c r="BKQ77" s="62"/>
      <c r="BKR77" s="63"/>
      <c r="BKS77" s="56"/>
      <c r="BKT77" s="69"/>
      <c r="BKU77" s="58"/>
      <c r="BKV77" s="59"/>
      <c r="BKW77" s="60"/>
      <c r="BKX77" s="61"/>
      <c r="BKY77" s="62"/>
      <c r="BKZ77" s="63"/>
      <c r="BLA77" s="56"/>
      <c r="BLB77" s="69"/>
      <c r="BLC77" s="58"/>
      <c r="BLD77" s="59"/>
      <c r="BLE77" s="60"/>
      <c r="BLF77" s="61"/>
      <c r="BLG77" s="62"/>
      <c r="BLH77" s="63"/>
      <c r="BLI77" s="56"/>
      <c r="BLJ77" s="69"/>
      <c r="BLK77" s="58"/>
      <c r="BLL77" s="59"/>
      <c r="BLM77" s="60"/>
      <c r="BLN77" s="61"/>
      <c r="BLO77" s="62"/>
      <c r="BLP77" s="63"/>
      <c r="BLQ77" s="56"/>
      <c r="BLR77" s="69"/>
      <c r="BLS77" s="58"/>
      <c r="BLT77" s="59"/>
      <c r="BLU77" s="60"/>
      <c r="BLV77" s="61"/>
      <c r="BLW77" s="62"/>
      <c r="BLX77" s="63"/>
      <c r="BLY77" s="56"/>
      <c r="BLZ77" s="69"/>
      <c r="BMA77" s="58"/>
      <c r="BMB77" s="59"/>
      <c r="BMC77" s="60"/>
      <c r="BMD77" s="61"/>
      <c r="BME77" s="62"/>
      <c r="BMF77" s="63"/>
      <c r="BMG77" s="56"/>
      <c r="BMH77" s="69"/>
      <c r="BMI77" s="58"/>
      <c r="BMJ77" s="59"/>
      <c r="BMK77" s="60"/>
      <c r="BML77" s="61"/>
      <c r="BMM77" s="62"/>
      <c r="BMN77" s="63"/>
      <c r="BMO77" s="56"/>
      <c r="BMP77" s="69"/>
      <c r="BMQ77" s="58"/>
      <c r="BMR77" s="59"/>
      <c r="BMS77" s="60"/>
      <c r="BMT77" s="61"/>
      <c r="BMU77" s="62"/>
      <c r="BMV77" s="63"/>
      <c r="BMW77" s="56"/>
      <c r="BMX77" s="69"/>
      <c r="BMY77" s="58"/>
      <c r="BMZ77" s="59"/>
      <c r="BNA77" s="60"/>
      <c r="BNB77" s="61"/>
      <c r="BNC77" s="62"/>
      <c r="BND77" s="63"/>
      <c r="BNE77" s="56"/>
      <c r="BNF77" s="69"/>
      <c r="BNG77" s="58"/>
      <c r="BNH77" s="59"/>
      <c r="BNI77" s="60"/>
      <c r="BNJ77" s="61"/>
      <c r="BNK77" s="62"/>
      <c r="BNL77" s="63"/>
      <c r="BNM77" s="56"/>
      <c r="BNN77" s="69"/>
      <c r="BNO77" s="58"/>
      <c r="BNP77" s="59"/>
      <c r="BNQ77" s="60"/>
      <c r="BNR77" s="61"/>
      <c r="BNS77" s="62"/>
      <c r="BNT77" s="63"/>
      <c r="BNU77" s="56"/>
      <c r="BNV77" s="69"/>
      <c r="BNW77" s="58"/>
      <c r="BNX77" s="59"/>
      <c r="BNY77" s="60"/>
      <c r="BNZ77" s="61"/>
      <c r="BOA77" s="62"/>
      <c r="BOB77" s="63"/>
      <c r="BOC77" s="56"/>
      <c r="BOD77" s="69"/>
      <c r="BOE77" s="58"/>
      <c r="BOF77" s="59"/>
      <c r="BOG77" s="60"/>
      <c r="BOH77" s="61"/>
      <c r="BOI77" s="62"/>
      <c r="BOJ77" s="63"/>
      <c r="BOK77" s="56"/>
      <c r="BOL77" s="69"/>
      <c r="BOM77" s="58"/>
      <c r="BON77" s="59"/>
      <c r="BOO77" s="60"/>
      <c r="BOP77" s="61"/>
      <c r="BOQ77" s="62"/>
      <c r="BOR77" s="63"/>
      <c r="BOS77" s="56"/>
      <c r="BOT77" s="69"/>
      <c r="BOU77" s="58"/>
      <c r="BOV77" s="59"/>
      <c r="BOW77" s="60"/>
      <c r="BOX77" s="61"/>
      <c r="BOY77" s="62"/>
      <c r="BOZ77" s="63"/>
      <c r="BPA77" s="56"/>
      <c r="BPB77" s="69"/>
      <c r="BPC77" s="58"/>
      <c r="BPD77" s="59"/>
      <c r="BPE77" s="60"/>
      <c r="BPF77" s="61"/>
      <c r="BPG77" s="62"/>
      <c r="BPH77" s="63"/>
      <c r="BPI77" s="56"/>
      <c r="BPJ77" s="69"/>
      <c r="BPK77" s="58"/>
      <c r="BPL77" s="59"/>
      <c r="BPM77" s="60"/>
      <c r="BPN77" s="61"/>
      <c r="BPO77" s="62"/>
      <c r="BPP77" s="63"/>
      <c r="BPQ77" s="56"/>
      <c r="BPR77" s="69"/>
      <c r="BPS77" s="58"/>
      <c r="BPT77" s="59"/>
      <c r="BPU77" s="60"/>
      <c r="BPV77" s="61"/>
      <c r="BPW77" s="62"/>
      <c r="BPX77" s="63"/>
      <c r="BPY77" s="56"/>
      <c r="BPZ77" s="69"/>
      <c r="BQA77" s="58"/>
      <c r="BQB77" s="59"/>
      <c r="BQC77" s="60"/>
      <c r="BQD77" s="61"/>
      <c r="BQE77" s="62"/>
      <c r="BQF77" s="63"/>
      <c r="BQG77" s="56"/>
      <c r="BQH77" s="69"/>
      <c r="BQI77" s="58"/>
      <c r="BQJ77" s="59"/>
      <c r="BQK77" s="60"/>
      <c r="BQL77" s="61"/>
      <c r="BQM77" s="62"/>
      <c r="BQN77" s="63"/>
      <c r="BQO77" s="56"/>
      <c r="BQP77" s="69"/>
      <c r="BQQ77" s="58"/>
      <c r="BQR77" s="59"/>
      <c r="BQS77" s="60"/>
      <c r="BQT77" s="61"/>
      <c r="BQU77" s="62"/>
      <c r="BQV77" s="63"/>
      <c r="BQW77" s="56"/>
      <c r="BQX77" s="69"/>
      <c r="BQY77" s="58"/>
      <c r="BQZ77" s="59"/>
      <c r="BRA77" s="60"/>
      <c r="BRB77" s="61"/>
      <c r="BRC77" s="62"/>
      <c r="BRD77" s="63"/>
      <c r="BRE77" s="56"/>
      <c r="BRF77" s="69"/>
      <c r="BRG77" s="58"/>
      <c r="BRH77" s="59"/>
      <c r="BRI77" s="60"/>
      <c r="BRJ77" s="61"/>
      <c r="BRK77" s="62"/>
      <c r="BRL77" s="63"/>
      <c r="BRM77" s="56"/>
      <c r="BRN77" s="69"/>
      <c r="BRO77" s="58"/>
      <c r="BRP77" s="59"/>
      <c r="BRQ77" s="60"/>
      <c r="BRR77" s="61"/>
      <c r="BRS77" s="62"/>
      <c r="BRT77" s="63"/>
      <c r="BRU77" s="56"/>
      <c r="BRV77" s="69"/>
      <c r="BRW77" s="58"/>
      <c r="BRX77" s="59"/>
      <c r="BRY77" s="60"/>
      <c r="BRZ77" s="61"/>
      <c r="BSA77" s="62"/>
      <c r="BSB77" s="63"/>
      <c r="BSC77" s="56"/>
      <c r="BSD77" s="69"/>
      <c r="BSE77" s="58"/>
      <c r="BSF77" s="59"/>
      <c r="BSG77" s="60"/>
      <c r="BSH77" s="61"/>
      <c r="BSI77" s="62"/>
      <c r="BSJ77" s="63"/>
      <c r="BSK77" s="56"/>
      <c r="BSL77" s="69"/>
      <c r="BSM77" s="58"/>
      <c r="BSN77" s="59"/>
      <c r="BSO77" s="60"/>
      <c r="BSP77" s="61"/>
      <c r="BSQ77" s="62"/>
      <c r="BSR77" s="63"/>
      <c r="BSS77" s="56"/>
      <c r="BST77" s="69"/>
      <c r="BSU77" s="58"/>
      <c r="BSV77" s="59"/>
      <c r="BSW77" s="60"/>
      <c r="BSX77" s="61"/>
      <c r="BSY77" s="62"/>
      <c r="BSZ77" s="63"/>
      <c r="BTA77" s="56"/>
      <c r="BTB77" s="69"/>
      <c r="BTC77" s="58"/>
      <c r="BTD77" s="59"/>
      <c r="BTE77" s="60"/>
      <c r="BTF77" s="61"/>
      <c r="BTG77" s="62"/>
      <c r="BTH77" s="63"/>
      <c r="BTI77" s="56"/>
      <c r="BTJ77" s="69"/>
      <c r="BTK77" s="58"/>
      <c r="BTL77" s="59"/>
      <c r="BTM77" s="60"/>
      <c r="BTN77" s="61"/>
      <c r="BTO77" s="62"/>
      <c r="BTP77" s="63"/>
      <c r="BTQ77" s="56"/>
      <c r="BTR77" s="69"/>
      <c r="BTS77" s="58"/>
      <c r="BTT77" s="59"/>
      <c r="BTU77" s="60"/>
      <c r="BTV77" s="61"/>
      <c r="BTW77" s="62"/>
      <c r="BTX77" s="63"/>
      <c r="BTY77" s="56"/>
      <c r="BTZ77" s="69"/>
      <c r="BUA77" s="58"/>
      <c r="BUB77" s="59"/>
      <c r="BUC77" s="60"/>
      <c r="BUD77" s="61"/>
      <c r="BUE77" s="62"/>
      <c r="BUF77" s="63"/>
      <c r="BUG77" s="56"/>
      <c r="BUH77" s="69"/>
      <c r="BUI77" s="58"/>
      <c r="BUJ77" s="59"/>
      <c r="BUK77" s="60"/>
      <c r="BUL77" s="61"/>
      <c r="BUM77" s="62"/>
      <c r="BUN77" s="63"/>
      <c r="BUO77" s="56"/>
      <c r="BUP77" s="69"/>
      <c r="BUQ77" s="58"/>
      <c r="BUR77" s="59"/>
      <c r="BUS77" s="60"/>
      <c r="BUT77" s="61"/>
      <c r="BUU77" s="62"/>
      <c r="BUV77" s="63"/>
      <c r="BUW77" s="56"/>
      <c r="BUX77" s="69"/>
      <c r="BUY77" s="58"/>
      <c r="BUZ77" s="59"/>
      <c r="BVA77" s="60"/>
      <c r="BVB77" s="61"/>
      <c r="BVC77" s="62"/>
      <c r="BVD77" s="63"/>
      <c r="BVE77" s="56"/>
      <c r="BVF77" s="69"/>
      <c r="BVG77" s="58"/>
      <c r="BVH77" s="59"/>
      <c r="BVI77" s="60"/>
      <c r="BVJ77" s="61"/>
      <c r="BVK77" s="62"/>
      <c r="BVL77" s="63"/>
      <c r="BVM77" s="56"/>
      <c r="BVN77" s="69"/>
      <c r="BVO77" s="58"/>
      <c r="BVP77" s="59"/>
      <c r="BVQ77" s="60"/>
      <c r="BVR77" s="61"/>
      <c r="BVS77" s="62"/>
      <c r="BVT77" s="63"/>
      <c r="BVU77" s="56"/>
      <c r="BVV77" s="69"/>
      <c r="BVW77" s="58"/>
      <c r="BVX77" s="59"/>
      <c r="BVY77" s="60"/>
      <c r="BVZ77" s="61"/>
      <c r="BWA77" s="62"/>
      <c r="BWB77" s="63"/>
      <c r="BWC77" s="56"/>
      <c r="BWD77" s="69"/>
      <c r="BWE77" s="58"/>
      <c r="BWF77" s="59"/>
      <c r="BWG77" s="60"/>
      <c r="BWH77" s="61"/>
      <c r="BWI77" s="62"/>
      <c r="BWJ77" s="63"/>
      <c r="BWK77" s="56"/>
      <c r="BWL77" s="69"/>
      <c r="BWM77" s="58"/>
      <c r="BWN77" s="59"/>
      <c r="BWO77" s="60"/>
      <c r="BWP77" s="61"/>
      <c r="BWQ77" s="62"/>
      <c r="BWR77" s="63"/>
      <c r="BWS77" s="56"/>
      <c r="BWT77" s="69"/>
      <c r="BWU77" s="58"/>
      <c r="BWV77" s="59"/>
      <c r="BWW77" s="60"/>
      <c r="BWX77" s="61"/>
      <c r="BWY77" s="62"/>
      <c r="BWZ77" s="63"/>
      <c r="BXA77" s="56"/>
      <c r="BXB77" s="69"/>
      <c r="BXC77" s="58"/>
      <c r="BXD77" s="59"/>
      <c r="BXE77" s="60"/>
      <c r="BXF77" s="61"/>
      <c r="BXG77" s="62"/>
      <c r="BXH77" s="63"/>
      <c r="BXI77" s="56"/>
      <c r="BXJ77" s="69"/>
      <c r="BXK77" s="58"/>
      <c r="BXL77" s="59"/>
      <c r="BXM77" s="60"/>
      <c r="BXN77" s="61"/>
      <c r="BXO77" s="62"/>
      <c r="BXP77" s="63"/>
      <c r="BXQ77" s="56"/>
      <c r="BXR77" s="69"/>
      <c r="BXS77" s="58"/>
      <c r="BXT77" s="59"/>
      <c r="BXU77" s="60"/>
      <c r="BXV77" s="61"/>
      <c r="BXW77" s="62"/>
      <c r="BXX77" s="63"/>
      <c r="BXY77" s="56"/>
      <c r="BXZ77" s="69"/>
      <c r="BYA77" s="58"/>
      <c r="BYB77" s="59"/>
      <c r="BYC77" s="60"/>
      <c r="BYD77" s="61"/>
      <c r="BYE77" s="62"/>
      <c r="BYF77" s="63"/>
      <c r="BYG77" s="56"/>
      <c r="BYH77" s="69"/>
      <c r="BYI77" s="58"/>
      <c r="BYJ77" s="59"/>
      <c r="BYK77" s="60"/>
      <c r="BYL77" s="61"/>
      <c r="BYM77" s="62"/>
      <c r="BYN77" s="63"/>
      <c r="BYO77" s="56"/>
      <c r="BYP77" s="69"/>
      <c r="BYQ77" s="58"/>
      <c r="BYR77" s="59"/>
      <c r="BYS77" s="60"/>
      <c r="BYT77" s="61"/>
      <c r="BYU77" s="62"/>
      <c r="BYV77" s="63"/>
      <c r="BYW77" s="56"/>
      <c r="BYX77" s="69"/>
      <c r="BYY77" s="58"/>
      <c r="BYZ77" s="59"/>
      <c r="BZA77" s="60"/>
      <c r="BZB77" s="61"/>
      <c r="BZC77" s="62"/>
      <c r="BZD77" s="63"/>
      <c r="BZE77" s="56"/>
      <c r="BZF77" s="69"/>
      <c r="BZG77" s="58"/>
      <c r="BZH77" s="59"/>
      <c r="BZI77" s="60"/>
      <c r="BZJ77" s="61"/>
      <c r="BZK77" s="62"/>
      <c r="BZL77" s="63"/>
      <c r="BZM77" s="56"/>
      <c r="BZN77" s="69"/>
      <c r="BZO77" s="58"/>
      <c r="BZP77" s="59"/>
      <c r="BZQ77" s="60"/>
      <c r="BZR77" s="61"/>
      <c r="BZS77" s="62"/>
      <c r="BZT77" s="63"/>
      <c r="BZU77" s="56"/>
      <c r="BZV77" s="69"/>
      <c r="BZW77" s="58"/>
      <c r="BZX77" s="59"/>
      <c r="BZY77" s="60"/>
      <c r="BZZ77" s="61"/>
      <c r="CAA77" s="62"/>
      <c r="CAB77" s="63"/>
      <c r="CAC77" s="56"/>
      <c r="CAD77" s="69"/>
      <c r="CAE77" s="58"/>
      <c r="CAF77" s="59"/>
      <c r="CAG77" s="60"/>
      <c r="CAH77" s="61"/>
      <c r="CAI77" s="62"/>
      <c r="CAJ77" s="63"/>
      <c r="CAK77" s="56"/>
      <c r="CAL77" s="69"/>
      <c r="CAM77" s="58"/>
      <c r="CAN77" s="59"/>
      <c r="CAO77" s="60"/>
      <c r="CAP77" s="61"/>
      <c r="CAQ77" s="62"/>
      <c r="CAR77" s="63"/>
      <c r="CAS77" s="56"/>
      <c r="CAT77" s="69"/>
      <c r="CAU77" s="58"/>
      <c r="CAV77" s="59"/>
      <c r="CAW77" s="60"/>
      <c r="CAX77" s="61"/>
      <c r="CAY77" s="62"/>
      <c r="CAZ77" s="63"/>
      <c r="CBA77" s="56"/>
      <c r="CBB77" s="69"/>
      <c r="CBC77" s="58"/>
      <c r="CBD77" s="59"/>
      <c r="CBE77" s="60"/>
      <c r="CBF77" s="61"/>
      <c r="CBG77" s="62"/>
      <c r="CBH77" s="63"/>
      <c r="CBI77" s="56"/>
      <c r="CBJ77" s="69"/>
      <c r="CBK77" s="58"/>
      <c r="CBL77" s="59"/>
      <c r="CBM77" s="60"/>
      <c r="CBN77" s="61"/>
      <c r="CBO77" s="62"/>
      <c r="CBP77" s="63"/>
      <c r="CBQ77" s="56"/>
      <c r="CBR77" s="69"/>
      <c r="CBS77" s="58"/>
      <c r="CBT77" s="59"/>
      <c r="CBU77" s="60"/>
      <c r="CBV77" s="61"/>
      <c r="CBW77" s="62"/>
      <c r="CBX77" s="63"/>
      <c r="CBY77" s="56"/>
      <c r="CBZ77" s="69"/>
      <c r="CCA77" s="58"/>
      <c r="CCB77" s="59"/>
      <c r="CCC77" s="60"/>
      <c r="CCD77" s="61"/>
      <c r="CCE77" s="62"/>
      <c r="CCF77" s="63"/>
      <c r="CCG77" s="56"/>
      <c r="CCH77" s="69"/>
      <c r="CCI77" s="58"/>
      <c r="CCJ77" s="59"/>
      <c r="CCK77" s="60"/>
      <c r="CCL77" s="61"/>
      <c r="CCM77" s="62"/>
      <c r="CCN77" s="63"/>
      <c r="CCO77" s="56"/>
      <c r="CCP77" s="69"/>
      <c r="CCQ77" s="58"/>
      <c r="CCR77" s="59"/>
      <c r="CCS77" s="60"/>
      <c r="CCT77" s="61"/>
      <c r="CCU77" s="62"/>
      <c r="CCV77" s="63"/>
      <c r="CCW77" s="56"/>
      <c r="CCX77" s="69"/>
      <c r="CCY77" s="58"/>
      <c r="CCZ77" s="59"/>
      <c r="CDA77" s="60"/>
      <c r="CDB77" s="61"/>
      <c r="CDC77" s="62"/>
      <c r="CDD77" s="63"/>
      <c r="CDE77" s="56"/>
      <c r="CDF77" s="69"/>
      <c r="CDG77" s="58"/>
      <c r="CDH77" s="59"/>
      <c r="CDI77" s="60"/>
      <c r="CDJ77" s="61"/>
      <c r="CDK77" s="62"/>
      <c r="CDL77" s="63"/>
      <c r="CDM77" s="56"/>
      <c r="CDN77" s="69"/>
      <c r="CDO77" s="58"/>
      <c r="CDP77" s="59"/>
      <c r="CDQ77" s="60"/>
      <c r="CDR77" s="61"/>
      <c r="CDS77" s="62"/>
      <c r="CDT77" s="63"/>
      <c r="CDU77" s="56"/>
      <c r="CDV77" s="69"/>
      <c r="CDW77" s="58"/>
      <c r="CDX77" s="59"/>
      <c r="CDY77" s="60"/>
      <c r="CDZ77" s="61"/>
      <c r="CEA77" s="62"/>
      <c r="CEB77" s="63"/>
      <c r="CEC77" s="56"/>
      <c r="CED77" s="69"/>
      <c r="CEE77" s="58"/>
      <c r="CEF77" s="59"/>
      <c r="CEG77" s="60"/>
      <c r="CEH77" s="61"/>
      <c r="CEI77" s="62"/>
      <c r="CEJ77" s="63"/>
      <c r="CEK77" s="56"/>
      <c r="CEL77" s="69"/>
      <c r="CEM77" s="58"/>
      <c r="CEN77" s="59"/>
      <c r="CEO77" s="60"/>
      <c r="CEP77" s="61"/>
      <c r="CEQ77" s="62"/>
      <c r="CER77" s="63"/>
      <c r="CES77" s="56"/>
      <c r="CET77" s="69"/>
      <c r="CEU77" s="58"/>
      <c r="CEV77" s="59"/>
      <c r="CEW77" s="60"/>
      <c r="CEX77" s="61"/>
      <c r="CEY77" s="62"/>
      <c r="CEZ77" s="63"/>
      <c r="CFA77" s="56"/>
      <c r="CFB77" s="69"/>
      <c r="CFC77" s="58"/>
      <c r="CFD77" s="59"/>
      <c r="CFE77" s="60"/>
      <c r="CFF77" s="61"/>
      <c r="CFG77" s="62"/>
      <c r="CFH77" s="63"/>
      <c r="CFI77" s="56"/>
      <c r="CFJ77" s="69"/>
      <c r="CFK77" s="58"/>
      <c r="CFL77" s="59"/>
      <c r="CFM77" s="60"/>
      <c r="CFN77" s="61"/>
      <c r="CFO77" s="62"/>
      <c r="CFP77" s="63"/>
      <c r="CFQ77" s="56"/>
      <c r="CFR77" s="69"/>
      <c r="CFS77" s="58"/>
      <c r="CFT77" s="59"/>
      <c r="CFU77" s="60"/>
      <c r="CFV77" s="61"/>
      <c r="CFW77" s="62"/>
      <c r="CFX77" s="63"/>
      <c r="CFY77" s="56"/>
      <c r="CFZ77" s="69"/>
      <c r="CGA77" s="58"/>
      <c r="CGB77" s="59"/>
      <c r="CGC77" s="60"/>
      <c r="CGD77" s="61"/>
      <c r="CGE77" s="62"/>
      <c r="CGF77" s="63"/>
      <c r="CGG77" s="56"/>
      <c r="CGH77" s="69"/>
      <c r="CGI77" s="58"/>
      <c r="CGJ77" s="59"/>
      <c r="CGK77" s="60"/>
      <c r="CGL77" s="61"/>
      <c r="CGM77" s="62"/>
      <c r="CGN77" s="63"/>
      <c r="CGO77" s="56"/>
      <c r="CGP77" s="69"/>
      <c r="CGQ77" s="58"/>
      <c r="CGR77" s="59"/>
      <c r="CGS77" s="60"/>
      <c r="CGT77" s="61"/>
      <c r="CGU77" s="62"/>
      <c r="CGV77" s="63"/>
      <c r="CGW77" s="56"/>
      <c r="CGX77" s="69"/>
      <c r="CGY77" s="58"/>
      <c r="CGZ77" s="59"/>
      <c r="CHA77" s="60"/>
      <c r="CHB77" s="61"/>
      <c r="CHC77" s="62"/>
      <c r="CHD77" s="63"/>
      <c r="CHE77" s="56"/>
      <c r="CHF77" s="69"/>
      <c r="CHG77" s="58"/>
      <c r="CHH77" s="59"/>
      <c r="CHI77" s="60"/>
      <c r="CHJ77" s="61"/>
      <c r="CHK77" s="62"/>
      <c r="CHL77" s="63"/>
      <c r="CHM77" s="56"/>
      <c r="CHN77" s="69"/>
      <c r="CHO77" s="58"/>
      <c r="CHP77" s="59"/>
      <c r="CHQ77" s="60"/>
      <c r="CHR77" s="61"/>
      <c r="CHS77" s="62"/>
      <c r="CHT77" s="63"/>
      <c r="CHU77" s="56"/>
      <c r="CHV77" s="69"/>
      <c r="CHW77" s="58"/>
      <c r="CHX77" s="59"/>
      <c r="CHY77" s="60"/>
      <c r="CHZ77" s="61"/>
      <c r="CIA77" s="62"/>
      <c r="CIB77" s="63"/>
      <c r="CIC77" s="56"/>
      <c r="CID77" s="69"/>
      <c r="CIE77" s="58"/>
      <c r="CIF77" s="59"/>
      <c r="CIG77" s="60"/>
      <c r="CIH77" s="61"/>
      <c r="CII77" s="62"/>
      <c r="CIJ77" s="63"/>
      <c r="CIK77" s="56"/>
      <c r="CIL77" s="69"/>
      <c r="CIM77" s="58"/>
      <c r="CIN77" s="59"/>
      <c r="CIO77" s="60"/>
      <c r="CIP77" s="61"/>
      <c r="CIQ77" s="62"/>
      <c r="CIR77" s="63"/>
      <c r="CIS77" s="56"/>
      <c r="CIT77" s="69"/>
      <c r="CIU77" s="58"/>
      <c r="CIV77" s="59"/>
      <c r="CIW77" s="60"/>
      <c r="CIX77" s="61"/>
      <c r="CIY77" s="62"/>
      <c r="CIZ77" s="63"/>
      <c r="CJA77" s="56"/>
      <c r="CJB77" s="69"/>
      <c r="CJC77" s="58"/>
      <c r="CJD77" s="59"/>
      <c r="CJE77" s="60"/>
      <c r="CJF77" s="61"/>
      <c r="CJG77" s="62"/>
      <c r="CJH77" s="63"/>
      <c r="CJI77" s="56"/>
      <c r="CJJ77" s="69"/>
      <c r="CJK77" s="58"/>
      <c r="CJL77" s="59"/>
      <c r="CJM77" s="60"/>
      <c r="CJN77" s="61"/>
      <c r="CJO77" s="62"/>
      <c r="CJP77" s="63"/>
      <c r="CJQ77" s="56"/>
      <c r="CJR77" s="69"/>
      <c r="CJS77" s="58"/>
      <c r="CJT77" s="59"/>
      <c r="CJU77" s="60"/>
      <c r="CJV77" s="61"/>
      <c r="CJW77" s="62"/>
      <c r="CJX77" s="63"/>
      <c r="CJY77" s="56"/>
      <c r="CJZ77" s="69"/>
      <c r="CKA77" s="58"/>
      <c r="CKB77" s="59"/>
      <c r="CKC77" s="60"/>
      <c r="CKD77" s="61"/>
      <c r="CKE77" s="62"/>
      <c r="CKF77" s="63"/>
      <c r="CKG77" s="56"/>
      <c r="CKH77" s="69"/>
      <c r="CKI77" s="58"/>
      <c r="CKJ77" s="59"/>
      <c r="CKK77" s="60"/>
      <c r="CKL77" s="61"/>
      <c r="CKM77" s="62"/>
      <c r="CKN77" s="63"/>
      <c r="CKO77" s="56"/>
      <c r="CKP77" s="69"/>
      <c r="CKQ77" s="58"/>
      <c r="CKR77" s="59"/>
      <c r="CKS77" s="60"/>
      <c r="CKT77" s="61"/>
      <c r="CKU77" s="62"/>
      <c r="CKV77" s="63"/>
      <c r="CKW77" s="56"/>
      <c r="CKX77" s="69"/>
      <c r="CKY77" s="58"/>
      <c r="CKZ77" s="59"/>
      <c r="CLA77" s="60"/>
      <c r="CLB77" s="61"/>
      <c r="CLC77" s="62"/>
      <c r="CLD77" s="63"/>
      <c r="CLE77" s="56"/>
      <c r="CLF77" s="69"/>
      <c r="CLG77" s="58"/>
      <c r="CLH77" s="59"/>
      <c r="CLI77" s="60"/>
      <c r="CLJ77" s="61"/>
      <c r="CLK77" s="62"/>
      <c r="CLL77" s="63"/>
      <c r="CLM77" s="56"/>
      <c r="CLN77" s="69"/>
      <c r="CLO77" s="58"/>
      <c r="CLP77" s="59"/>
      <c r="CLQ77" s="60"/>
      <c r="CLR77" s="61"/>
      <c r="CLS77" s="62"/>
      <c r="CLT77" s="63"/>
      <c r="CLU77" s="56"/>
      <c r="CLV77" s="69"/>
      <c r="CLW77" s="58"/>
      <c r="CLX77" s="59"/>
      <c r="CLY77" s="60"/>
      <c r="CLZ77" s="61"/>
      <c r="CMA77" s="62"/>
      <c r="CMB77" s="63"/>
      <c r="CMC77" s="56"/>
      <c r="CMD77" s="69"/>
      <c r="CME77" s="58"/>
      <c r="CMF77" s="59"/>
      <c r="CMG77" s="60"/>
      <c r="CMH77" s="61"/>
      <c r="CMI77" s="62"/>
      <c r="CMJ77" s="63"/>
      <c r="CMK77" s="56"/>
      <c r="CML77" s="69"/>
      <c r="CMM77" s="58"/>
      <c r="CMN77" s="59"/>
      <c r="CMO77" s="60"/>
      <c r="CMP77" s="61"/>
      <c r="CMQ77" s="62"/>
      <c r="CMR77" s="63"/>
      <c r="CMS77" s="56"/>
      <c r="CMT77" s="69"/>
      <c r="CMU77" s="58"/>
      <c r="CMV77" s="59"/>
      <c r="CMW77" s="60"/>
      <c r="CMX77" s="61"/>
      <c r="CMY77" s="62"/>
      <c r="CMZ77" s="63"/>
      <c r="CNA77" s="56"/>
      <c r="CNB77" s="69"/>
      <c r="CNC77" s="58"/>
      <c r="CND77" s="59"/>
      <c r="CNE77" s="60"/>
      <c r="CNF77" s="61"/>
      <c r="CNG77" s="62"/>
      <c r="CNH77" s="63"/>
      <c r="CNI77" s="56"/>
      <c r="CNJ77" s="69"/>
      <c r="CNK77" s="58"/>
      <c r="CNL77" s="59"/>
      <c r="CNM77" s="60"/>
      <c r="CNN77" s="61"/>
      <c r="CNO77" s="62"/>
      <c r="CNP77" s="63"/>
      <c r="CNQ77" s="56"/>
      <c r="CNR77" s="69"/>
      <c r="CNS77" s="58"/>
      <c r="CNT77" s="59"/>
      <c r="CNU77" s="60"/>
      <c r="CNV77" s="61"/>
      <c r="CNW77" s="62"/>
      <c r="CNX77" s="63"/>
      <c r="CNY77" s="56"/>
      <c r="CNZ77" s="69"/>
      <c r="COA77" s="58"/>
      <c r="COB77" s="59"/>
      <c r="COC77" s="60"/>
      <c r="COD77" s="61"/>
      <c r="COE77" s="62"/>
      <c r="COF77" s="63"/>
      <c r="COG77" s="56"/>
      <c r="COH77" s="69"/>
      <c r="COI77" s="58"/>
      <c r="COJ77" s="59"/>
      <c r="COK77" s="60"/>
      <c r="COL77" s="61"/>
      <c r="COM77" s="62"/>
      <c r="CON77" s="63"/>
      <c r="COO77" s="56"/>
      <c r="COP77" s="69"/>
      <c r="COQ77" s="58"/>
      <c r="COR77" s="59"/>
      <c r="COS77" s="60"/>
      <c r="COT77" s="61"/>
      <c r="COU77" s="62"/>
      <c r="COV77" s="63"/>
      <c r="COW77" s="56"/>
      <c r="COX77" s="69"/>
      <c r="COY77" s="58"/>
      <c r="COZ77" s="59"/>
      <c r="CPA77" s="60"/>
      <c r="CPB77" s="61"/>
      <c r="CPC77" s="62"/>
      <c r="CPD77" s="63"/>
      <c r="CPE77" s="56"/>
      <c r="CPF77" s="69"/>
      <c r="CPG77" s="58"/>
      <c r="CPH77" s="59"/>
      <c r="CPI77" s="60"/>
      <c r="CPJ77" s="61"/>
      <c r="CPK77" s="62"/>
      <c r="CPL77" s="63"/>
      <c r="CPM77" s="56"/>
      <c r="CPN77" s="69"/>
      <c r="CPO77" s="58"/>
      <c r="CPP77" s="59"/>
      <c r="CPQ77" s="60"/>
      <c r="CPR77" s="61"/>
      <c r="CPS77" s="62"/>
      <c r="CPT77" s="63"/>
      <c r="CPU77" s="56"/>
      <c r="CPV77" s="69"/>
      <c r="CPW77" s="58"/>
      <c r="CPX77" s="59"/>
      <c r="CPY77" s="60"/>
      <c r="CPZ77" s="61"/>
      <c r="CQA77" s="62"/>
      <c r="CQB77" s="63"/>
      <c r="CQC77" s="56"/>
      <c r="CQD77" s="69"/>
      <c r="CQE77" s="58"/>
      <c r="CQF77" s="59"/>
      <c r="CQG77" s="60"/>
      <c r="CQH77" s="61"/>
      <c r="CQI77" s="62"/>
      <c r="CQJ77" s="63"/>
      <c r="CQK77" s="56"/>
      <c r="CQL77" s="69"/>
      <c r="CQM77" s="58"/>
      <c r="CQN77" s="59"/>
      <c r="CQO77" s="60"/>
      <c r="CQP77" s="61"/>
      <c r="CQQ77" s="62"/>
      <c r="CQR77" s="63"/>
      <c r="CQS77" s="56"/>
      <c r="CQT77" s="69"/>
      <c r="CQU77" s="58"/>
      <c r="CQV77" s="59"/>
      <c r="CQW77" s="60"/>
      <c r="CQX77" s="61"/>
      <c r="CQY77" s="62"/>
      <c r="CQZ77" s="63"/>
      <c r="CRA77" s="56"/>
      <c r="CRB77" s="69"/>
      <c r="CRC77" s="58"/>
      <c r="CRD77" s="59"/>
      <c r="CRE77" s="60"/>
      <c r="CRF77" s="61"/>
      <c r="CRG77" s="62"/>
      <c r="CRH77" s="63"/>
      <c r="CRI77" s="56"/>
      <c r="CRJ77" s="69"/>
      <c r="CRK77" s="58"/>
      <c r="CRL77" s="59"/>
      <c r="CRM77" s="60"/>
      <c r="CRN77" s="61"/>
      <c r="CRO77" s="62"/>
      <c r="CRP77" s="63"/>
      <c r="CRQ77" s="56"/>
      <c r="CRR77" s="69"/>
      <c r="CRS77" s="58"/>
      <c r="CRT77" s="59"/>
      <c r="CRU77" s="60"/>
      <c r="CRV77" s="61"/>
      <c r="CRW77" s="62"/>
      <c r="CRX77" s="63"/>
      <c r="CRY77" s="56"/>
      <c r="CRZ77" s="69"/>
      <c r="CSA77" s="58"/>
      <c r="CSB77" s="59"/>
      <c r="CSC77" s="60"/>
      <c r="CSD77" s="61"/>
      <c r="CSE77" s="62"/>
      <c r="CSF77" s="63"/>
      <c r="CSG77" s="56"/>
      <c r="CSH77" s="69"/>
      <c r="CSI77" s="58"/>
      <c r="CSJ77" s="59"/>
      <c r="CSK77" s="60"/>
      <c r="CSL77" s="61"/>
      <c r="CSM77" s="62"/>
      <c r="CSN77" s="63"/>
      <c r="CSO77" s="56"/>
      <c r="CSP77" s="69"/>
      <c r="CSQ77" s="58"/>
      <c r="CSR77" s="59"/>
      <c r="CSS77" s="60"/>
      <c r="CST77" s="61"/>
      <c r="CSU77" s="62"/>
      <c r="CSV77" s="63"/>
      <c r="CSW77" s="56"/>
      <c r="CSX77" s="69"/>
      <c r="CSY77" s="58"/>
      <c r="CSZ77" s="59"/>
      <c r="CTA77" s="60"/>
      <c r="CTB77" s="61"/>
      <c r="CTC77" s="62"/>
      <c r="CTD77" s="63"/>
      <c r="CTE77" s="56"/>
      <c r="CTF77" s="69"/>
      <c r="CTG77" s="58"/>
      <c r="CTH77" s="59"/>
      <c r="CTI77" s="60"/>
      <c r="CTJ77" s="61"/>
      <c r="CTK77" s="62"/>
      <c r="CTL77" s="63"/>
      <c r="CTM77" s="56"/>
      <c r="CTN77" s="69"/>
      <c r="CTO77" s="58"/>
      <c r="CTP77" s="59"/>
      <c r="CTQ77" s="60"/>
      <c r="CTR77" s="61"/>
      <c r="CTS77" s="62"/>
      <c r="CTT77" s="63"/>
      <c r="CTU77" s="56"/>
      <c r="CTV77" s="69"/>
      <c r="CTW77" s="58"/>
      <c r="CTX77" s="59"/>
      <c r="CTY77" s="60"/>
      <c r="CTZ77" s="61"/>
      <c r="CUA77" s="62"/>
      <c r="CUB77" s="63"/>
      <c r="CUC77" s="56"/>
      <c r="CUD77" s="69"/>
      <c r="CUE77" s="58"/>
      <c r="CUF77" s="59"/>
      <c r="CUG77" s="60"/>
      <c r="CUH77" s="61"/>
      <c r="CUI77" s="62"/>
      <c r="CUJ77" s="63"/>
      <c r="CUK77" s="56"/>
      <c r="CUL77" s="69"/>
      <c r="CUM77" s="58"/>
      <c r="CUN77" s="59"/>
      <c r="CUO77" s="60"/>
      <c r="CUP77" s="61"/>
      <c r="CUQ77" s="62"/>
      <c r="CUR77" s="63"/>
      <c r="CUS77" s="56"/>
      <c r="CUT77" s="69"/>
      <c r="CUU77" s="58"/>
      <c r="CUV77" s="59"/>
      <c r="CUW77" s="60"/>
      <c r="CUX77" s="61"/>
      <c r="CUY77" s="62"/>
      <c r="CUZ77" s="63"/>
      <c r="CVA77" s="56"/>
      <c r="CVB77" s="69"/>
      <c r="CVC77" s="58"/>
      <c r="CVD77" s="59"/>
      <c r="CVE77" s="60"/>
      <c r="CVF77" s="61"/>
      <c r="CVG77" s="62"/>
      <c r="CVH77" s="63"/>
      <c r="CVI77" s="56"/>
      <c r="CVJ77" s="69"/>
      <c r="CVK77" s="58"/>
      <c r="CVL77" s="59"/>
      <c r="CVM77" s="60"/>
      <c r="CVN77" s="61"/>
      <c r="CVO77" s="62"/>
      <c r="CVP77" s="63"/>
      <c r="CVQ77" s="56"/>
      <c r="CVR77" s="69"/>
      <c r="CVS77" s="58"/>
      <c r="CVT77" s="59"/>
      <c r="CVU77" s="60"/>
      <c r="CVV77" s="61"/>
      <c r="CVW77" s="62"/>
      <c r="CVX77" s="63"/>
      <c r="CVY77" s="56"/>
      <c r="CVZ77" s="69"/>
      <c r="CWA77" s="58"/>
      <c r="CWB77" s="59"/>
      <c r="CWC77" s="60"/>
      <c r="CWD77" s="61"/>
      <c r="CWE77" s="62"/>
      <c r="CWF77" s="63"/>
      <c r="CWG77" s="56"/>
      <c r="CWH77" s="69"/>
      <c r="CWI77" s="58"/>
      <c r="CWJ77" s="59"/>
      <c r="CWK77" s="60"/>
      <c r="CWL77" s="61"/>
      <c r="CWM77" s="62"/>
      <c r="CWN77" s="63"/>
      <c r="CWO77" s="56"/>
      <c r="CWP77" s="69"/>
      <c r="CWQ77" s="58"/>
      <c r="CWR77" s="59"/>
      <c r="CWS77" s="60"/>
      <c r="CWT77" s="61"/>
      <c r="CWU77" s="62"/>
      <c r="CWV77" s="63"/>
      <c r="CWW77" s="56"/>
      <c r="CWX77" s="69"/>
      <c r="CWY77" s="58"/>
      <c r="CWZ77" s="59"/>
      <c r="CXA77" s="60"/>
      <c r="CXB77" s="61"/>
      <c r="CXC77" s="62"/>
      <c r="CXD77" s="63"/>
      <c r="CXE77" s="56"/>
      <c r="CXF77" s="69"/>
      <c r="CXG77" s="58"/>
      <c r="CXH77" s="59"/>
      <c r="CXI77" s="60"/>
      <c r="CXJ77" s="61"/>
      <c r="CXK77" s="62"/>
      <c r="CXL77" s="63"/>
      <c r="CXM77" s="56"/>
      <c r="CXN77" s="69"/>
      <c r="CXO77" s="58"/>
      <c r="CXP77" s="59"/>
      <c r="CXQ77" s="60"/>
      <c r="CXR77" s="61"/>
      <c r="CXS77" s="62"/>
      <c r="CXT77" s="63"/>
      <c r="CXU77" s="56"/>
      <c r="CXV77" s="69"/>
      <c r="CXW77" s="58"/>
      <c r="CXX77" s="59"/>
      <c r="CXY77" s="60"/>
      <c r="CXZ77" s="61"/>
      <c r="CYA77" s="62"/>
      <c r="CYB77" s="63"/>
      <c r="CYC77" s="56"/>
      <c r="CYD77" s="69"/>
      <c r="CYE77" s="58"/>
      <c r="CYF77" s="59"/>
      <c r="CYG77" s="60"/>
      <c r="CYH77" s="61"/>
      <c r="CYI77" s="62"/>
      <c r="CYJ77" s="63"/>
      <c r="CYK77" s="56"/>
      <c r="CYL77" s="69"/>
      <c r="CYM77" s="58"/>
      <c r="CYN77" s="59"/>
      <c r="CYO77" s="60"/>
      <c r="CYP77" s="61"/>
      <c r="CYQ77" s="62"/>
      <c r="CYR77" s="63"/>
      <c r="CYS77" s="56"/>
      <c r="CYT77" s="69"/>
      <c r="CYU77" s="58"/>
      <c r="CYV77" s="59"/>
      <c r="CYW77" s="60"/>
      <c r="CYX77" s="61"/>
      <c r="CYY77" s="62"/>
      <c r="CYZ77" s="63"/>
      <c r="CZA77" s="56"/>
      <c r="CZB77" s="69"/>
      <c r="CZC77" s="58"/>
      <c r="CZD77" s="59"/>
      <c r="CZE77" s="60"/>
      <c r="CZF77" s="61"/>
      <c r="CZG77" s="62"/>
      <c r="CZH77" s="63"/>
      <c r="CZI77" s="56"/>
      <c r="CZJ77" s="69"/>
      <c r="CZK77" s="58"/>
      <c r="CZL77" s="59"/>
      <c r="CZM77" s="60"/>
      <c r="CZN77" s="61"/>
      <c r="CZO77" s="62"/>
      <c r="CZP77" s="63"/>
      <c r="CZQ77" s="56"/>
      <c r="CZR77" s="69"/>
      <c r="CZS77" s="58"/>
      <c r="CZT77" s="59"/>
      <c r="CZU77" s="60"/>
      <c r="CZV77" s="61"/>
      <c r="CZW77" s="62"/>
      <c r="CZX77" s="63"/>
      <c r="CZY77" s="56"/>
      <c r="CZZ77" s="69"/>
      <c r="DAA77" s="58"/>
      <c r="DAB77" s="59"/>
      <c r="DAC77" s="60"/>
      <c r="DAD77" s="61"/>
      <c r="DAE77" s="62"/>
      <c r="DAF77" s="63"/>
      <c r="DAG77" s="56"/>
      <c r="DAH77" s="69"/>
      <c r="DAI77" s="58"/>
      <c r="DAJ77" s="59"/>
      <c r="DAK77" s="60"/>
      <c r="DAL77" s="61"/>
      <c r="DAM77" s="62"/>
      <c r="DAN77" s="63"/>
      <c r="DAO77" s="56"/>
      <c r="DAP77" s="69"/>
      <c r="DAQ77" s="58"/>
      <c r="DAR77" s="59"/>
      <c r="DAS77" s="60"/>
      <c r="DAT77" s="61"/>
      <c r="DAU77" s="62"/>
      <c r="DAV77" s="63"/>
      <c r="DAW77" s="56"/>
      <c r="DAX77" s="69"/>
      <c r="DAY77" s="58"/>
      <c r="DAZ77" s="59"/>
      <c r="DBA77" s="60"/>
      <c r="DBB77" s="61"/>
      <c r="DBC77" s="62"/>
      <c r="DBD77" s="63"/>
      <c r="DBE77" s="56"/>
      <c r="DBF77" s="69"/>
      <c r="DBG77" s="58"/>
      <c r="DBH77" s="59"/>
      <c r="DBI77" s="60"/>
      <c r="DBJ77" s="61"/>
      <c r="DBK77" s="62"/>
      <c r="DBL77" s="63"/>
      <c r="DBM77" s="56"/>
      <c r="DBN77" s="69"/>
      <c r="DBO77" s="58"/>
      <c r="DBP77" s="59"/>
      <c r="DBQ77" s="60"/>
      <c r="DBR77" s="61"/>
      <c r="DBS77" s="62"/>
      <c r="DBT77" s="63"/>
      <c r="DBU77" s="56"/>
      <c r="DBV77" s="69"/>
      <c r="DBW77" s="58"/>
      <c r="DBX77" s="59"/>
      <c r="DBY77" s="60"/>
      <c r="DBZ77" s="61"/>
      <c r="DCA77" s="62"/>
      <c r="DCB77" s="63"/>
      <c r="DCC77" s="56"/>
      <c r="DCD77" s="69"/>
      <c r="DCE77" s="58"/>
      <c r="DCF77" s="59"/>
      <c r="DCG77" s="60"/>
      <c r="DCH77" s="61"/>
      <c r="DCI77" s="62"/>
      <c r="DCJ77" s="63"/>
      <c r="DCK77" s="56"/>
      <c r="DCL77" s="69"/>
      <c r="DCM77" s="58"/>
      <c r="DCN77" s="59"/>
      <c r="DCO77" s="60"/>
      <c r="DCP77" s="61"/>
      <c r="DCQ77" s="62"/>
      <c r="DCR77" s="63"/>
      <c r="DCS77" s="56"/>
      <c r="DCT77" s="69"/>
      <c r="DCU77" s="58"/>
      <c r="DCV77" s="59"/>
      <c r="DCW77" s="60"/>
      <c r="DCX77" s="61"/>
      <c r="DCY77" s="62"/>
      <c r="DCZ77" s="63"/>
      <c r="DDA77" s="56"/>
      <c r="DDB77" s="69"/>
      <c r="DDC77" s="58"/>
      <c r="DDD77" s="59"/>
      <c r="DDE77" s="60"/>
      <c r="DDF77" s="61"/>
      <c r="DDG77" s="62"/>
      <c r="DDH77" s="63"/>
      <c r="DDI77" s="56"/>
      <c r="DDJ77" s="69"/>
      <c r="DDK77" s="58"/>
      <c r="DDL77" s="59"/>
      <c r="DDM77" s="60"/>
      <c r="DDN77" s="61"/>
      <c r="DDO77" s="62"/>
      <c r="DDP77" s="63"/>
      <c r="DDQ77" s="56"/>
      <c r="DDR77" s="69"/>
      <c r="DDS77" s="58"/>
      <c r="DDT77" s="59"/>
      <c r="DDU77" s="60"/>
      <c r="DDV77" s="61"/>
      <c r="DDW77" s="62"/>
      <c r="DDX77" s="63"/>
      <c r="DDY77" s="56"/>
      <c r="DDZ77" s="69"/>
      <c r="DEA77" s="58"/>
      <c r="DEB77" s="59"/>
      <c r="DEC77" s="60"/>
      <c r="DED77" s="61"/>
      <c r="DEE77" s="62"/>
      <c r="DEF77" s="63"/>
      <c r="DEG77" s="56"/>
      <c r="DEH77" s="69"/>
      <c r="DEI77" s="58"/>
      <c r="DEJ77" s="59"/>
      <c r="DEK77" s="60"/>
      <c r="DEL77" s="61"/>
      <c r="DEM77" s="62"/>
      <c r="DEN77" s="63"/>
      <c r="DEO77" s="56"/>
      <c r="DEP77" s="69"/>
      <c r="DEQ77" s="58"/>
      <c r="DER77" s="59"/>
      <c r="DES77" s="60"/>
      <c r="DET77" s="61"/>
      <c r="DEU77" s="62"/>
      <c r="DEV77" s="63"/>
      <c r="DEW77" s="56"/>
      <c r="DEX77" s="69"/>
      <c r="DEY77" s="58"/>
      <c r="DEZ77" s="59"/>
      <c r="DFA77" s="60"/>
      <c r="DFB77" s="61"/>
      <c r="DFC77" s="62"/>
      <c r="DFD77" s="63"/>
      <c r="DFE77" s="56"/>
      <c r="DFF77" s="69"/>
      <c r="DFG77" s="58"/>
      <c r="DFH77" s="59"/>
      <c r="DFI77" s="60"/>
      <c r="DFJ77" s="61"/>
      <c r="DFK77" s="62"/>
      <c r="DFL77" s="63"/>
      <c r="DFM77" s="56"/>
      <c r="DFN77" s="69"/>
      <c r="DFO77" s="58"/>
      <c r="DFP77" s="59"/>
      <c r="DFQ77" s="60"/>
      <c r="DFR77" s="61"/>
      <c r="DFS77" s="62"/>
      <c r="DFT77" s="63"/>
      <c r="DFU77" s="56"/>
      <c r="DFV77" s="69"/>
      <c r="DFW77" s="58"/>
      <c r="DFX77" s="59"/>
      <c r="DFY77" s="60"/>
      <c r="DFZ77" s="61"/>
      <c r="DGA77" s="62"/>
      <c r="DGB77" s="63"/>
      <c r="DGC77" s="56"/>
      <c r="DGD77" s="69"/>
      <c r="DGE77" s="58"/>
      <c r="DGF77" s="59"/>
      <c r="DGG77" s="60"/>
      <c r="DGH77" s="61"/>
      <c r="DGI77" s="62"/>
      <c r="DGJ77" s="63"/>
      <c r="DGK77" s="56"/>
      <c r="DGL77" s="69"/>
      <c r="DGM77" s="58"/>
      <c r="DGN77" s="59"/>
      <c r="DGO77" s="60"/>
      <c r="DGP77" s="61"/>
      <c r="DGQ77" s="62"/>
      <c r="DGR77" s="63"/>
      <c r="DGS77" s="56"/>
      <c r="DGT77" s="69"/>
      <c r="DGU77" s="58"/>
      <c r="DGV77" s="59"/>
      <c r="DGW77" s="60"/>
      <c r="DGX77" s="61"/>
      <c r="DGY77" s="62"/>
      <c r="DGZ77" s="63"/>
      <c r="DHA77" s="56"/>
      <c r="DHB77" s="69"/>
      <c r="DHC77" s="58"/>
      <c r="DHD77" s="59"/>
      <c r="DHE77" s="60"/>
      <c r="DHF77" s="61"/>
      <c r="DHG77" s="62"/>
      <c r="DHH77" s="63"/>
      <c r="DHI77" s="56"/>
      <c r="DHJ77" s="69"/>
      <c r="DHK77" s="58"/>
      <c r="DHL77" s="59"/>
      <c r="DHM77" s="60"/>
      <c r="DHN77" s="61"/>
      <c r="DHO77" s="62"/>
      <c r="DHP77" s="63"/>
      <c r="DHQ77" s="56"/>
      <c r="DHR77" s="69"/>
      <c r="DHS77" s="58"/>
      <c r="DHT77" s="59"/>
      <c r="DHU77" s="60"/>
      <c r="DHV77" s="61"/>
      <c r="DHW77" s="62"/>
      <c r="DHX77" s="63"/>
      <c r="DHY77" s="56"/>
      <c r="DHZ77" s="69"/>
      <c r="DIA77" s="58"/>
      <c r="DIB77" s="59"/>
      <c r="DIC77" s="60"/>
      <c r="DID77" s="61"/>
      <c r="DIE77" s="62"/>
      <c r="DIF77" s="63"/>
      <c r="DIG77" s="56"/>
      <c r="DIH77" s="69"/>
      <c r="DII77" s="58"/>
      <c r="DIJ77" s="59"/>
      <c r="DIK77" s="60"/>
      <c r="DIL77" s="61"/>
      <c r="DIM77" s="62"/>
      <c r="DIN77" s="63"/>
      <c r="DIO77" s="56"/>
      <c r="DIP77" s="69"/>
      <c r="DIQ77" s="58"/>
      <c r="DIR77" s="59"/>
      <c r="DIS77" s="60"/>
      <c r="DIT77" s="61"/>
      <c r="DIU77" s="62"/>
      <c r="DIV77" s="63"/>
      <c r="DIW77" s="56"/>
      <c r="DIX77" s="69"/>
      <c r="DIY77" s="58"/>
      <c r="DIZ77" s="59"/>
      <c r="DJA77" s="60"/>
      <c r="DJB77" s="61"/>
      <c r="DJC77" s="62"/>
      <c r="DJD77" s="63"/>
      <c r="DJE77" s="56"/>
      <c r="DJF77" s="69"/>
      <c r="DJG77" s="58"/>
      <c r="DJH77" s="59"/>
      <c r="DJI77" s="60"/>
      <c r="DJJ77" s="61"/>
      <c r="DJK77" s="62"/>
      <c r="DJL77" s="63"/>
      <c r="DJM77" s="56"/>
      <c r="DJN77" s="69"/>
      <c r="DJO77" s="58"/>
      <c r="DJP77" s="59"/>
      <c r="DJQ77" s="60"/>
      <c r="DJR77" s="61"/>
      <c r="DJS77" s="62"/>
      <c r="DJT77" s="63"/>
      <c r="DJU77" s="56"/>
      <c r="DJV77" s="69"/>
      <c r="DJW77" s="58"/>
      <c r="DJX77" s="59"/>
      <c r="DJY77" s="60"/>
      <c r="DJZ77" s="61"/>
      <c r="DKA77" s="62"/>
      <c r="DKB77" s="63"/>
      <c r="DKC77" s="56"/>
      <c r="DKD77" s="69"/>
      <c r="DKE77" s="58"/>
      <c r="DKF77" s="59"/>
      <c r="DKG77" s="60"/>
      <c r="DKH77" s="61"/>
      <c r="DKI77" s="62"/>
      <c r="DKJ77" s="63"/>
      <c r="DKK77" s="56"/>
      <c r="DKL77" s="69"/>
      <c r="DKM77" s="58"/>
      <c r="DKN77" s="59"/>
      <c r="DKO77" s="60"/>
      <c r="DKP77" s="61"/>
      <c r="DKQ77" s="62"/>
      <c r="DKR77" s="63"/>
      <c r="DKS77" s="56"/>
      <c r="DKT77" s="69"/>
      <c r="DKU77" s="58"/>
      <c r="DKV77" s="59"/>
      <c r="DKW77" s="60"/>
      <c r="DKX77" s="61"/>
      <c r="DKY77" s="62"/>
      <c r="DKZ77" s="63"/>
      <c r="DLA77" s="56"/>
      <c r="DLB77" s="69"/>
      <c r="DLC77" s="58"/>
      <c r="DLD77" s="59"/>
      <c r="DLE77" s="60"/>
      <c r="DLF77" s="61"/>
      <c r="DLG77" s="62"/>
      <c r="DLH77" s="63"/>
      <c r="DLI77" s="56"/>
      <c r="DLJ77" s="69"/>
      <c r="DLK77" s="58"/>
      <c r="DLL77" s="59"/>
      <c r="DLM77" s="60"/>
      <c r="DLN77" s="61"/>
      <c r="DLO77" s="62"/>
      <c r="DLP77" s="63"/>
      <c r="DLQ77" s="56"/>
      <c r="DLR77" s="69"/>
      <c r="DLS77" s="58"/>
      <c r="DLT77" s="59"/>
      <c r="DLU77" s="60"/>
      <c r="DLV77" s="61"/>
      <c r="DLW77" s="62"/>
      <c r="DLX77" s="63"/>
      <c r="DLY77" s="56"/>
      <c r="DLZ77" s="69"/>
      <c r="DMA77" s="58"/>
      <c r="DMB77" s="59"/>
      <c r="DMC77" s="60"/>
      <c r="DMD77" s="61"/>
      <c r="DME77" s="62"/>
      <c r="DMF77" s="63"/>
      <c r="DMG77" s="56"/>
      <c r="DMH77" s="69"/>
      <c r="DMI77" s="58"/>
      <c r="DMJ77" s="59"/>
      <c r="DMK77" s="60"/>
      <c r="DML77" s="61"/>
      <c r="DMM77" s="62"/>
      <c r="DMN77" s="63"/>
      <c r="DMO77" s="56"/>
      <c r="DMP77" s="69"/>
      <c r="DMQ77" s="58"/>
      <c r="DMR77" s="59"/>
      <c r="DMS77" s="60"/>
      <c r="DMT77" s="61"/>
      <c r="DMU77" s="62"/>
      <c r="DMV77" s="63"/>
      <c r="DMW77" s="56"/>
      <c r="DMX77" s="69"/>
      <c r="DMY77" s="58"/>
      <c r="DMZ77" s="59"/>
      <c r="DNA77" s="60"/>
      <c r="DNB77" s="61"/>
      <c r="DNC77" s="62"/>
      <c r="DND77" s="63"/>
      <c r="DNE77" s="56"/>
      <c r="DNF77" s="69"/>
      <c r="DNG77" s="58"/>
      <c r="DNH77" s="59"/>
      <c r="DNI77" s="60"/>
      <c r="DNJ77" s="61"/>
      <c r="DNK77" s="62"/>
      <c r="DNL77" s="63"/>
      <c r="DNM77" s="56"/>
      <c r="DNN77" s="69"/>
      <c r="DNO77" s="58"/>
      <c r="DNP77" s="59"/>
      <c r="DNQ77" s="60"/>
      <c r="DNR77" s="61"/>
      <c r="DNS77" s="62"/>
      <c r="DNT77" s="63"/>
      <c r="DNU77" s="56"/>
      <c r="DNV77" s="69"/>
      <c r="DNW77" s="58"/>
      <c r="DNX77" s="59"/>
      <c r="DNY77" s="60"/>
      <c r="DNZ77" s="61"/>
      <c r="DOA77" s="62"/>
      <c r="DOB77" s="63"/>
      <c r="DOC77" s="56"/>
      <c r="DOD77" s="69"/>
      <c r="DOE77" s="58"/>
      <c r="DOF77" s="59"/>
      <c r="DOG77" s="60"/>
      <c r="DOH77" s="61"/>
      <c r="DOI77" s="62"/>
      <c r="DOJ77" s="63"/>
      <c r="DOK77" s="56"/>
      <c r="DOL77" s="69"/>
      <c r="DOM77" s="58"/>
      <c r="DON77" s="59"/>
      <c r="DOO77" s="60"/>
      <c r="DOP77" s="61"/>
      <c r="DOQ77" s="62"/>
      <c r="DOR77" s="63"/>
      <c r="DOS77" s="56"/>
      <c r="DOT77" s="69"/>
      <c r="DOU77" s="58"/>
      <c r="DOV77" s="59"/>
      <c r="DOW77" s="60"/>
      <c r="DOX77" s="61"/>
      <c r="DOY77" s="62"/>
      <c r="DOZ77" s="63"/>
      <c r="DPA77" s="56"/>
      <c r="DPB77" s="69"/>
      <c r="DPC77" s="58"/>
      <c r="DPD77" s="59"/>
      <c r="DPE77" s="60"/>
      <c r="DPF77" s="61"/>
      <c r="DPG77" s="62"/>
      <c r="DPH77" s="63"/>
      <c r="DPI77" s="56"/>
      <c r="DPJ77" s="69"/>
      <c r="DPK77" s="58"/>
      <c r="DPL77" s="59"/>
      <c r="DPM77" s="60"/>
      <c r="DPN77" s="61"/>
      <c r="DPO77" s="62"/>
      <c r="DPP77" s="63"/>
      <c r="DPQ77" s="56"/>
      <c r="DPR77" s="69"/>
      <c r="DPS77" s="58"/>
      <c r="DPT77" s="59"/>
      <c r="DPU77" s="60"/>
      <c r="DPV77" s="61"/>
      <c r="DPW77" s="62"/>
      <c r="DPX77" s="63"/>
      <c r="DPY77" s="56"/>
      <c r="DPZ77" s="69"/>
      <c r="DQA77" s="58"/>
      <c r="DQB77" s="59"/>
      <c r="DQC77" s="60"/>
      <c r="DQD77" s="61"/>
      <c r="DQE77" s="62"/>
      <c r="DQF77" s="63"/>
      <c r="DQG77" s="56"/>
      <c r="DQH77" s="69"/>
      <c r="DQI77" s="58"/>
      <c r="DQJ77" s="59"/>
      <c r="DQK77" s="60"/>
      <c r="DQL77" s="61"/>
      <c r="DQM77" s="62"/>
      <c r="DQN77" s="63"/>
      <c r="DQO77" s="56"/>
      <c r="DQP77" s="69"/>
      <c r="DQQ77" s="58"/>
      <c r="DQR77" s="59"/>
      <c r="DQS77" s="60"/>
      <c r="DQT77" s="61"/>
      <c r="DQU77" s="62"/>
      <c r="DQV77" s="63"/>
      <c r="DQW77" s="56"/>
      <c r="DQX77" s="69"/>
      <c r="DQY77" s="58"/>
      <c r="DQZ77" s="59"/>
      <c r="DRA77" s="60"/>
      <c r="DRB77" s="61"/>
      <c r="DRC77" s="62"/>
      <c r="DRD77" s="63"/>
      <c r="DRE77" s="56"/>
      <c r="DRF77" s="69"/>
      <c r="DRG77" s="58"/>
      <c r="DRH77" s="59"/>
      <c r="DRI77" s="60"/>
      <c r="DRJ77" s="61"/>
      <c r="DRK77" s="62"/>
      <c r="DRL77" s="63"/>
      <c r="DRM77" s="56"/>
      <c r="DRN77" s="69"/>
      <c r="DRO77" s="58"/>
      <c r="DRP77" s="59"/>
      <c r="DRQ77" s="60"/>
      <c r="DRR77" s="61"/>
      <c r="DRS77" s="62"/>
      <c r="DRT77" s="63"/>
      <c r="DRU77" s="56"/>
      <c r="DRV77" s="69"/>
      <c r="DRW77" s="58"/>
      <c r="DRX77" s="59"/>
      <c r="DRY77" s="60"/>
      <c r="DRZ77" s="61"/>
      <c r="DSA77" s="62"/>
      <c r="DSB77" s="63"/>
      <c r="DSC77" s="56"/>
      <c r="DSD77" s="69"/>
      <c r="DSE77" s="58"/>
      <c r="DSF77" s="59"/>
      <c r="DSG77" s="60"/>
      <c r="DSH77" s="61"/>
      <c r="DSI77" s="62"/>
      <c r="DSJ77" s="63"/>
      <c r="DSK77" s="56"/>
      <c r="DSL77" s="69"/>
      <c r="DSM77" s="58"/>
      <c r="DSN77" s="59"/>
      <c r="DSO77" s="60"/>
      <c r="DSP77" s="61"/>
      <c r="DSQ77" s="62"/>
      <c r="DSR77" s="63"/>
      <c r="DSS77" s="56"/>
      <c r="DST77" s="69"/>
      <c r="DSU77" s="58"/>
      <c r="DSV77" s="59"/>
      <c r="DSW77" s="60"/>
      <c r="DSX77" s="61"/>
      <c r="DSY77" s="62"/>
      <c r="DSZ77" s="63"/>
      <c r="DTA77" s="56"/>
      <c r="DTB77" s="69"/>
      <c r="DTC77" s="58"/>
      <c r="DTD77" s="59"/>
      <c r="DTE77" s="60"/>
      <c r="DTF77" s="61"/>
      <c r="DTG77" s="62"/>
      <c r="DTH77" s="63"/>
      <c r="DTI77" s="56"/>
      <c r="DTJ77" s="69"/>
      <c r="DTK77" s="58"/>
      <c r="DTL77" s="59"/>
      <c r="DTM77" s="60"/>
      <c r="DTN77" s="61"/>
      <c r="DTO77" s="62"/>
      <c r="DTP77" s="63"/>
      <c r="DTQ77" s="56"/>
      <c r="DTR77" s="69"/>
      <c r="DTS77" s="58"/>
      <c r="DTT77" s="59"/>
      <c r="DTU77" s="60"/>
      <c r="DTV77" s="61"/>
      <c r="DTW77" s="62"/>
      <c r="DTX77" s="63"/>
      <c r="DTY77" s="56"/>
      <c r="DTZ77" s="69"/>
      <c r="DUA77" s="58"/>
      <c r="DUB77" s="59"/>
      <c r="DUC77" s="60"/>
      <c r="DUD77" s="61"/>
      <c r="DUE77" s="62"/>
      <c r="DUF77" s="63"/>
      <c r="DUG77" s="56"/>
      <c r="DUH77" s="69"/>
      <c r="DUI77" s="58"/>
      <c r="DUJ77" s="59"/>
      <c r="DUK77" s="60"/>
      <c r="DUL77" s="61"/>
      <c r="DUM77" s="62"/>
      <c r="DUN77" s="63"/>
      <c r="DUO77" s="56"/>
      <c r="DUP77" s="69"/>
      <c r="DUQ77" s="58"/>
      <c r="DUR77" s="59"/>
      <c r="DUS77" s="60"/>
      <c r="DUT77" s="61"/>
      <c r="DUU77" s="62"/>
      <c r="DUV77" s="63"/>
      <c r="DUW77" s="56"/>
      <c r="DUX77" s="69"/>
      <c r="DUY77" s="58"/>
      <c r="DUZ77" s="59"/>
      <c r="DVA77" s="60"/>
      <c r="DVB77" s="61"/>
      <c r="DVC77" s="62"/>
      <c r="DVD77" s="63"/>
      <c r="DVE77" s="56"/>
      <c r="DVF77" s="69"/>
      <c r="DVG77" s="58"/>
      <c r="DVH77" s="59"/>
      <c r="DVI77" s="60"/>
      <c r="DVJ77" s="61"/>
      <c r="DVK77" s="62"/>
      <c r="DVL77" s="63"/>
      <c r="DVM77" s="56"/>
      <c r="DVN77" s="69"/>
      <c r="DVO77" s="58"/>
      <c r="DVP77" s="59"/>
      <c r="DVQ77" s="60"/>
      <c r="DVR77" s="61"/>
      <c r="DVS77" s="62"/>
      <c r="DVT77" s="63"/>
      <c r="DVU77" s="56"/>
      <c r="DVV77" s="69"/>
      <c r="DVW77" s="58"/>
      <c r="DVX77" s="59"/>
      <c r="DVY77" s="60"/>
      <c r="DVZ77" s="61"/>
      <c r="DWA77" s="62"/>
      <c r="DWB77" s="63"/>
      <c r="DWC77" s="56"/>
      <c r="DWD77" s="69"/>
      <c r="DWE77" s="58"/>
      <c r="DWF77" s="59"/>
      <c r="DWG77" s="60"/>
      <c r="DWH77" s="61"/>
      <c r="DWI77" s="62"/>
      <c r="DWJ77" s="63"/>
      <c r="DWK77" s="56"/>
      <c r="DWL77" s="69"/>
      <c r="DWM77" s="58"/>
      <c r="DWN77" s="59"/>
      <c r="DWO77" s="60"/>
      <c r="DWP77" s="61"/>
      <c r="DWQ77" s="62"/>
      <c r="DWR77" s="63"/>
      <c r="DWS77" s="56"/>
      <c r="DWT77" s="69"/>
      <c r="DWU77" s="58"/>
      <c r="DWV77" s="59"/>
      <c r="DWW77" s="60"/>
      <c r="DWX77" s="61"/>
      <c r="DWY77" s="62"/>
      <c r="DWZ77" s="63"/>
      <c r="DXA77" s="56"/>
      <c r="DXB77" s="69"/>
      <c r="DXC77" s="58"/>
      <c r="DXD77" s="59"/>
      <c r="DXE77" s="60"/>
      <c r="DXF77" s="61"/>
      <c r="DXG77" s="62"/>
      <c r="DXH77" s="63"/>
      <c r="DXI77" s="56"/>
      <c r="DXJ77" s="69"/>
      <c r="DXK77" s="58"/>
      <c r="DXL77" s="59"/>
      <c r="DXM77" s="60"/>
      <c r="DXN77" s="61"/>
      <c r="DXO77" s="62"/>
      <c r="DXP77" s="63"/>
      <c r="DXQ77" s="56"/>
      <c r="DXR77" s="69"/>
      <c r="DXS77" s="58"/>
      <c r="DXT77" s="59"/>
      <c r="DXU77" s="60"/>
      <c r="DXV77" s="61"/>
      <c r="DXW77" s="62"/>
      <c r="DXX77" s="63"/>
      <c r="DXY77" s="56"/>
      <c r="DXZ77" s="69"/>
      <c r="DYA77" s="58"/>
      <c r="DYB77" s="59"/>
      <c r="DYC77" s="60"/>
      <c r="DYD77" s="61"/>
      <c r="DYE77" s="62"/>
      <c r="DYF77" s="63"/>
      <c r="DYG77" s="56"/>
      <c r="DYH77" s="69"/>
      <c r="DYI77" s="58"/>
      <c r="DYJ77" s="59"/>
      <c r="DYK77" s="60"/>
      <c r="DYL77" s="61"/>
      <c r="DYM77" s="62"/>
      <c r="DYN77" s="63"/>
      <c r="DYO77" s="56"/>
      <c r="DYP77" s="69"/>
      <c r="DYQ77" s="58"/>
      <c r="DYR77" s="59"/>
      <c r="DYS77" s="60"/>
      <c r="DYT77" s="61"/>
      <c r="DYU77" s="62"/>
      <c r="DYV77" s="63"/>
      <c r="DYW77" s="56"/>
      <c r="DYX77" s="69"/>
      <c r="DYY77" s="58"/>
      <c r="DYZ77" s="59"/>
      <c r="DZA77" s="60"/>
      <c r="DZB77" s="61"/>
      <c r="DZC77" s="62"/>
      <c r="DZD77" s="63"/>
      <c r="DZE77" s="56"/>
      <c r="DZF77" s="69"/>
      <c r="DZG77" s="58"/>
      <c r="DZH77" s="59"/>
      <c r="DZI77" s="60"/>
      <c r="DZJ77" s="61"/>
      <c r="DZK77" s="62"/>
      <c r="DZL77" s="63"/>
      <c r="DZM77" s="56"/>
      <c r="DZN77" s="69"/>
      <c r="DZO77" s="58"/>
      <c r="DZP77" s="59"/>
      <c r="DZQ77" s="60"/>
      <c r="DZR77" s="61"/>
      <c r="DZS77" s="62"/>
      <c r="DZT77" s="63"/>
      <c r="DZU77" s="56"/>
      <c r="DZV77" s="69"/>
      <c r="DZW77" s="58"/>
      <c r="DZX77" s="59"/>
      <c r="DZY77" s="60"/>
      <c r="DZZ77" s="61"/>
      <c r="EAA77" s="62"/>
      <c r="EAB77" s="63"/>
      <c r="EAC77" s="56"/>
      <c r="EAD77" s="69"/>
      <c r="EAE77" s="58"/>
      <c r="EAF77" s="59"/>
      <c r="EAG77" s="60"/>
      <c r="EAH77" s="61"/>
      <c r="EAI77" s="62"/>
      <c r="EAJ77" s="63"/>
      <c r="EAK77" s="56"/>
      <c r="EAL77" s="69"/>
      <c r="EAM77" s="58"/>
      <c r="EAN77" s="59"/>
      <c r="EAO77" s="60"/>
      <c r="EAP77" s="61"/>
      <c r="EAQ77" s="62"/>
      <c r="EAR77" s="63"/>
      <c r="EAS77" s="56"/>
      <c r="EAT77" s="69"/>
      <c r="EAU77" s="58"/>
      <c r="EAV77" s="59"/>
      <c r="EAW77" s="60"/>
      <c r="EAX77" s="61"/>
      <c r="EAY77" s="62"/>
      <c r="EAZ77" s="63"/>
      <c r="EBA77" s="56"/>
      <c r="EBB77" s="69"/>
      <c r="EBC77" s="58"/>
      <c r="EBD77" s="59"/>
      <c r="EBE77" s="60"/>
      <c r="EBF77" s="61"/>
      <c r="EBG77" s="62"/>
      <c r="EBH77" s="63"/>
      <c r="EBI77" s="56"/>
      <c r="EBJ77" s="69"/>
      <c r="EBK77" s="58"/>
      <c r="EBL77" s="59"/>
      <c r="EBM77" s="60"/>
      <c r="EBN77" s="61"/>
      <c r="EBO77" s="62"/>
      <c r="EBP77" s="63"/>
      <c r="EBQ77" s="56"/>
      <c r="EBR77" s="69"/>
      <c r="EBS77" s="58"/>
      <c r="EBT77" s="59"/>
      <c r="EBU77" s="60"/>
      <c r="EBV77" s="61"/>
      <c r="EBW77" s="62"/>
      <c r="EBX77" s="63"/>
      <c r="EBY77" s="56"/>
      <c r="EBZ77" s="69"/>
      <c r="ECA77" s="58"/>
      <c r="ECB77" s="59"/>
      <c r="ECC77" s="60"/>
      <c r="ECD77" s="61"/>
      <c r="ECE77" s="62"/>
      <c r="ECF77" s="63"/>
      <c r="ECG77" s="56"/>
      <c r="ECH77" s="69"/>
      <c r="ECI77" s="58"/>
      <c r="ECJ77" s="59"/>
      <c r="ECK77" s="60"/>
      <c r="ECL77" s="61"/>
      <c r="ECM77" s="62"/>
      <c r="ECN77" s="63"/>
      <c r="ECO77" s="56"/>
      <c r="ECP77" s="69"/>
      <c r="ECQ77" s="58"/>
      <c r="ECR77" s="59"/>
      <c r="ECS77" s="60"/>
      <c r="ECT77" s="61"/>
      <c r="ECU77" s="62"/>
      <c r="ECV77" s="63"/>
      <c r="ECW77" s="56"/>
      <c r="ECX77" s="69"/>
      <c r="ECY77" s="58"/>
      <c r="ECZ77" s="59"/>
      <c r="EDA77" s="60"/>
      <c r="EDB77" s="61"/>
      <c r="EDC77" s="62"/>
      <c r="EDD77" s="63"/>
      <c r="EDE77" s="56"/>
      <c r="EDF77" s="69"/>
      <c r="EDG77" s="58"/>
      <c r="EDH77" s="59"/>
      <c r="EDI77" s="60"/>
      <c r="EDJ77" s="61"/>
      <c r="EDK77" s="62"/>
      <c r="EDL77" s="63"/>
      <c r="EDM77" s="56"/>
      <c r="EDN77" s="69"/>
      <c r="EDO77" s="58"/>
      <c r="EDP77" s="59"/>
      <c r="EDQ77" s="60"/>
      <c r="EDR77" s="61"/>
      <c r="EDS77" s="62"/>
      <c r="EDT77" s="63"/>
      <c r="EDU77" s="56"/>
      <c r="EDV77" s="69"/>
      <c r="EDW77" s="58"/>
      <c r="EDX77" s="59"/>
      <c r="EDY77" s="60"/>
      <c r="EDZ77" s="61"/>
      <c r="EEA77" s="62"/>
      <c r="EEB77" s="63"/>
      <c r="EEC77" s="56"/>
      <c r="EED77" s="69"/>
      <c r="EEE77" s="58"/>
      <c r="EEF77" s="59"/>
      <c r="EEG77" s="60"/>
      <c r="EEH77" s="61"/>
      <c r="EEI77" s="62"/>
      <c r="EEJ77" s="63"/>
      <c r="EEK77" s="56"/>
      <c r="EEL77" s="69"/>
      <c r="EEM77" s="58"/>
      <c r="EEN77" s="59"/>
      <c r="EEO77" s="60"/>
      <c r="EEP77" s="61"/>
      <c r="EEQ77" s="62"/>
      <c r="EER77" s="63"/>
      <c r="EES77" s="56"/>
      <c r="EET77" s="69"/>
      <c r="EEU77" s="58"/>
      <c r="EEV77" s="59"/>
      <c r="EEW77" s="60"/>
      <c r="EEX77" s="61"/>
      <c r="EEY77" s="62"/>
      <c r="EEZ77" s="63"/>
      <c r="EFA77" s="56"/>
      <c r="EFB77" s="69"/>
      <c r="EFC77" s="58"/>
      <c r="EFD77" s="59"/>
      <c r="EFE77" s="60"/>
      <c r="EFF77" s="61"/>
      <c r="EFG77" s="62"/>
      <c r="EFH77" s="63"/>
      <c r="EFI77" s="56"/>
      <c r="EFJ77" s="69"/>
      <c r="EFK77" s="58"/>
      <c r="EFL77" s="59"/>
      <c r="EFM77" s="60"/>
      <c r="EFN77" s="61"/>
      <c r="EFO77" s="62"/>
      <c r="EFP77" s="63"/>
      <c r="EFQ77" s="56"/>
      <c r="EFR77" s="69"/>
      <c r="EFS77" s="58"/>
      <c r="EFT77" s="59"/>
      <c r="EFU77" s="60"/>
      <c r="EFV77" s="61"/>
      <c r="EFW77" s="62"/>
      <c r="EFX77" s="63"/>
      <c r="EFY77" s="56"/>
      <c r="EFZ77" s="69"/>
      <c r="EGA77" s="58"/>
      <c r="EGB77" s="59"/>
      <c r="EGC77" s="60"/>
      <c r="EGD77" s="61"/>
      <c r="EGE77" s="62"/>
      <c r="EGF77" s="63"/>
      <c r="EGG77" s="56"/>
      <c r="EGH77" s="69"/>
      <c r="EGI77" s="58"/>
      <c r="EGJ77" s="59"/>
      <c r="EGK77" s="60"/>
      <c r="EGL77" s="61"/>
      <c r="EGM77" s="62"/>
      <c r="EGN77" s="63"/>
      <c r="EGO77" s="56"/>
      <c r="EGP77" s="69"/>
      <c r="EGQ77" s="58"/>
      <c r="EGR77" s="59"/>
      <c r="EGS77" s="60"/>
      <c r="EGT77" s="61"/>
      <c r="EGU77" s="62"/>
      <c r="EGV77" s="63"/>
      <c r="EGW77" s="56"/>
      <c r="EGX77" s="69"/>
      <c r="EGY77" s="58"/>
      <c r="EGZ77" s="59"/>
      <c r="EHA77" s="60"/>
      <c r="EHB77" s="61"/>
      <c r="EHC77" s="62"/>
      <c r="EHD77" s="63"/>
      <c r="EHE77" s="56"/>
      <c r="EHF77" s="69"/>
      <c r="EHG77" s="58"/>
      <c r="EHH77" s="59"/>
      <c r="EHI77" s="60"/>
      <c r="EHJ77" s="61"/>
      <c r="EHK77" s="62"/>
      <c r="EHL77" s="63"/>
      <c r="EHM77" s="56"/>
      <c r="EHN77" s="69"/>
      <c r="EHO77" s="58"/>
      <c r="EHP77" s="59"/>
      <c r="EHQ77" s="60"/>
      <c r="EHR77" s="61"/>
      <c r="EHS77" s="62"/>
      <c r="EHT77" s="63"/>
      <c r="EHU77" s="56"/>
      <c r="EHV77" s="69"/>
      <c r="EHW77" s="58"/>
      <c r="EHX77" s="59"/>
      <c r="EHY77" s="60"/>
      <c r="EHZ77" s="61"/>
      <c r="EIA77" s="62"/>
      <c r="EIB77" s="63"/>
      <c r="EIC77" s="56"/>
      <c r="EID77" s="69"/>
      <c r="EIE77" s="58"/>
      <c r="EIF77" s="59"/>
      <c r="EIG77" s="60"/>
      <c r="EIH77" s="61"/>
      <c r="EII77" s="62"/>
      <c r="EIJ77" s="63"/>
      <c r="EIK77" s="56"/>
      <c r="EIL77" s="69"/>
      <c r="EIM77" s="58"/>
      <c r="EIN77" s="59"/>
      <c r="EIO77" s="60"/>
      <c r="EIP77" s="61"/>
      <c r="EIQ77" s="62"/>
      <c r="EIR77" s="63"/>
      <c r="EIS77" s="56"/>
      <c r="EIT77" s="69"/>
      <c r="EIU77" s="58"/>
      <c r="EIV77" s="59"/>
      <c r="EIW77" s="60"/>
      <c r="EIX77" s="61"/>
      <c r="EIY77" s="62"/>
      <c r="EIZ77" s="63"/>
      <c r="EJA77" s="56"/>
      <c r="EJB77" s="69"/>
      <c r="EJC77" s="58"/>
      <c r="EJD77" s="59"/>
      <c r="EJE77" s="60"/>
      <c r="EJF77" s="61"/>
      <c r="EJG77" s="62"/>
      <c r="EJH77" s="63"/>
      <c r="EJI77" s="56"/>
      <c r="EJJ77" s="69"/>
      <c r="EJK77" s="58"/>
      <c r="EJL77" s="59"/>
      <c r="EJM77" s="60"/>
      <c r="EJN77" s="61"/>
      <c r="EJO77" s="62"/>
      <c r="EJP77" s="63"/>
      <c r="EJQ77" s="56"/>
      <c r="EJR77" s="69"/>
      <c r="EJS77" s="58"/>
      <c r="EJT77" s="59"/>
      <c r="EJU77" s="60"/>
      <c r="EJV77" s="61"/>
      <c r="EJW77" s="62"/>
      <c r="EJX77" s="63"/>
      <c r="EJY77" s="56"/>
      <c r="EJZ77" s="69"/>
      <c r="EKA77" s="58"/>
      <c r="EKB77" s="59"/>
      <c r="EKC77" s="60"/>
      <c r="EKD77" s="61"/>
      <c r="EKE77" s="62"/>
      <c r="EKF77" s="63"/>
      <c r="EKG77" s="56"/>
      <c r="EKH77" s="69"/>
      <c r="EKI77" s="58"/>
      <c r="EKJ77" s="59"/>
      <c r="EKK77" s="60"/>
      <c r="EKL77" s="61"/>
      <c r="EKM77" s="62"/>
      <c r="EKN77" s="63"/>
      <c r="EKO77" s="56"/>
      <c r="EKP77" s="69"/>
      <c r="EKQ77" s="58"/>
      <c r="EKR77" s="59"/>
      <c r="EKS77" s="60"/>
      <c r="EKT77" s="61"/>
      <c r="EKU77" s="62"/>
      <c r="EKV77" s="63"/>
      <c r="EKW77" s="56"/>
      <c r="EKX77" s="69"/>
      <c r="EKY77" s="58"/>
      <c r="EKZ77" s="59"/>
      <c r="ELA77" s="60"/>
      <c r="ELB77" s="61"/>
      <c r="ELC77" s="62"/>
      <c r="ELD77" s="63"/>
      <c r="ELE77" s="56"/>
      <c r="ELF77" s="69"/>
      <c r="ELG77" s="58"/>
      <c r="ELH77" s="59"/>
      <c r="ELI77" s="60"/>
      <c r="ELJ77" s="61"/>
      <c r="ELK77" s="62"/>
      <c r="ELL77" s="63"/>
      <c r="ELM77" s="56"/>
      <c r="ELN77" s="69"/>
      <c r="ELO77" s="58"/>
      <c r="ELP77" s="59"/>
      <c r="ELQ77" s="60"/>
      <c r="ELR77" s="61"/>
      <c r="ELS77" s="62"/>
      <c r="ELT77" s="63"/>
      <c r="ELU77" s="56"/>
      <c r="ELV77" s="69"/>
      <c r="ELW77" s="58"/>
      <c r="ELX77" s="59"/>
      <c r="ELY77" s="60"/>
      <c r="ELZ77" s="61"/>
      <c r="EMA77" s="62"/>
      <c r="EMB77" s="63"/>
      <c r="EMC77" s="56"/>
      <c r="EMD77" s="69"/>
      <c r="EME77" s="58"/>
      <c r="EMF77" s="59"/>
      <c r="EMG77" s="60"/>
      <c r="EMH77" s="61"/>
      <c r="EMI77" s="62"/>
      <c r="EMJ77" s="63"/>
      <c r="EMK77" s="56"/>
      <c r="EML77" s="69"/>
      <c r="EMM77" s="58"/>
      <c r="EMN77" s="59"/>
      <c r="EMO77" s="60"/>
      <c r="EMP77" s="61"/>
      <c r="EMQ77" s="62"/>
      <c r="EMR77" s="63"/>
      <c r="EMS77" s="56"/>
      <c r="EMT77" s="69"/>
      <c r="EMU77" s="58"/>
      <c r="EMV77" s="59"/>
      <c r="EMW77" s="60"/>
      <c r="EMX77" s="61"/>
      <c r="EMY77" s="62"/>
      <c r="EMZ77" s="63"/>
      <c r="ENA77" s="56"/>
      <c r="ENB77" s="69"/>
      <c r="ENC77" s="58"/>
      <c r="END77" s="59"/>
      <c r="ENE77" s="60"/>
      <c r="ENF77" s="61"/>
      <c r="ENG77" s="62"/>
      <c r="ENH77" s="63"/>
      <c r="ENI77" s="56"/>
      <c r="ENJ77" s="69"/>
      <c r="ENK77" s="58"/>
      <c r="ENL77" s="59"/>
      <c r="ENM77" s="60"/>
      <c r="ENN77" s="61"/>
      <c r="ENO77" s="62"/>
      <c r="ENP77" s="63"/>
      <c r="ENQ77" s="56"/>
      <c r="ENR77" s="69"/>
      <c r="ENS77" s="58"/>
      <c r="ENT77" s="59"/>
      <c r="ENU77" s="60"/>
      <c r="ENV77" s="61"/>
      <c r="ENW77" s="62"/>
      <c r="ENX77" s="63"/>
      <c r="ENY77" s="56"/>
      <c r="ENZ77" s="69"/>
      <c r="EOA77" s="58"/>
      <c r="EOB77" s="59"/>
      <c r="EOC77" s="60"/>
      <c r="EOD77" s="61"/>
      <c r="EOE77" s="62"/>
      <c r="EOF77" s="63"/>
      <c r="EOG77" s="56"/>
      <c r="EOH77" s="69"/>
      <c r="EOI77" s="58"/>
      <c r="EOJ77" s="59"/>
      <c r="EOK77" s="60"/>
      <c r="EOL77" s="61"/>
      <c r="EOM77" s="62"/>
      <c r="EON77" s="63"/>
      <c r="EOO77" s="56"/>
      <c r="EOP77" s="69"/>
      <c r="EOQ77" s="58"/>
      <c r="EOR77" s="59"/>
      <c r="EOS77" s="60"/>
      <c r="EOT77" s="61"/>
      <c r="EOU77" s="62"/>
      <c r="EOV77" s="63"/>
      <c r="EOW77" s="56"/>
      <c r="EOX77" s="69"/>
      <c r="EOY77" s="58"/>
      <c r="EOZ77" s="59"/>
      <c r="EPA77" s="60"/>
      <c r="EPB77" s="61"/>
      <c r="EPC77" s="62"/>
      <c r="EPD77" s="63"/>
      <c r="EPE77" s="56"/>
      <c r="EPF77" s="69"/>
      <c r="EPG77" s="58"/>
      <c r="EPH77" s="59"/>
      <c r="EPI77" s="60"/>
      <c r="EPJ77" s="61"/>
      <c r="EPK77" s="62"/>
      <c r="EPL77" s="63"/>
      <c r="EPM77" s="56"/>
      <c r="EPN77" s="69"/>
      <c r="EPO77" s="58"/>
      <c r="EPP77" s="59"/>
      <c r="EPQ77" s="60"/>
      <c r="EPR77" s="61"/>
      <c r="EPS77" s="62"/>
      <c r="EPT77" s="63"/>
      <c r="EPU77" s="56"/>
      <c r="EPV77" s="69"/>
      <c r="EPW77" s="58"/>
      <c r="EPX77" s="59"/>
      <c r="EPY77" s="60"/>
      <c r="EPZ77" s="61"/>
      <c r="EQA77" s="62"/>
      <c r="EQB77" s="63"/>
      <c r="EQC77" s="56"/>
      <c r="EQD77" s="69"/>
      <c r="EQE77" s="58"/>
      <c r="EQF77" s="59"/>
      <c r="EQG77" s="60"/>
      <c r="EQH77" s="61"/>
      <c r="EQI77" s="62"/>
      <c r="EQJ77" s="63"/>
      <c r="EQK77" s="56"/>
      <c r="EQL77" s="69"/>
      <c r="EQM77" s="58"/>
      <c r="EQN77" s="59"/>
      <c r="EQO77" s="60"/>
      <c r="EQP77" s="61"/>
      <c r="EQQ77" s="62"/>
      <c r="EQR77" s="63"/>
      <c r="EQS77" s="56"/>
      <c r="EQT77" s="69"/>
      <c r="EQU77" s="58"/>
      <c r="EQV77" s="59"/>
      <c r="EQW77" s="60"/>
      <c r="EQX77" s="61"/>
      <c r="EQY77" s="62"/>
      <c r="EQZ77" s="63"/>
      <c r="ERA77" s="56"/>
      <c r="ERB77" s="69"/>
      <c r="ERC77" s="58"/>
      <c r="ERD77" s="59"/>
      <c r="ERE77" s="60"/>
      <c r="ERF77" s="61"/>
      <c r="ERG77" s="62"/>
      <c r="ERH77" s="63"/>
      <c r="ERI77" s="56"/>
      <c r="ERJ77" s="69"/>
      <c r="ERK77" s="58"/>
      <c r="ERL77" s="59"/>
      <c r="ERM77" s="60"/>
      <c r="ERN77" s="61"/>
      <c r="ERO77" s="62"/>
      <c r="ERP77" s="63"/>
      <c r="ERQ77" s="56"/>
      <c r="ERR77" s="69"/>
      <c r="ERS77" s="58"/>
      <c r="ERT77" s="59"/>
      <c r="ERU77" s="60"/>
      <c r="ERV77" s="61"/>
      <c r="ERW77" s="62"/>
      <c r="ERX77" s="63"/>
      <c r="ERY77" s="56"/>
      <c r="ERZ77" s="69"/>
      <c r="ESA77" s="58"/>
      <c r="ESB77" s="59"/>
      <c r="ESC77" s="60"/>
      <c r="ESD77" s="61"/>
      <c r="ESE77" s="62"/>
      <c r="ESF77" s="63"/>
      <c r="ESG77" s="56"/>
      <c r="ESH77" s="69"/>
      <c r="ESI77" s="58"/>
      <c r="ESJ77" s="59"/>
      <c r="ESK77" s="60"/>
      <c r="ESL77" s="61"/>
      <c r="ESM77" s="62"/>
      <c r="ESN77" s="63"/>
      <c r="ESO77" s="56"/>
      <c r="ESP77" s="69"/>
      <c r="ESQ77" s="58"/>
      <c r="ESR77" s="59"/>
      <c r="ESS77" s="60"/>
      <c r="EST77" s="61"/>
      <c r="ESU77" s="62"/>
      <c r="ESV77" s="63"/>
      <c r="ESW77" s="56"/>
      <c r="ESX77" s="69"/>
      <c r="ESY77" s="58"/>
      <c r="ESZ77" s="59"/>
      <c r="ETA77" s="60"/>
      <c r="ETB77" s="61"/>
      <c r="ETC77" s="62"/>
      <c r="ETD77" s="63"/>
      <c r="ETE77" s="56"/>
      <c r="ETF77" s="69"/>
      <c r="ETG77" s="58"/>
      <c r="ETH77" s="59"/>
      <c r="ETI77" s="60"/>
      <c r="ETJ77" s="61"/>
      <c r="ETK77" s="62"/>
      <c r="ETL77" s="63"/>
      <c r="ETM77" s="56"/>
      <c r="ETN77" s="69"/>
      <c r="ETO77" s="58"/>
      <c r="ETP77" s="59"/>
      <c r="ETQ77" s="60"/>
      <c r="ETR77" s="61"/>
      <c r="ETS77" s="62"/>
      <c r="ETT77" s="63"/>
      <c r="ETU77" s="56"/>
      <c r="ETV77" s="69"/>
      <c r="ETW77" s="58"/>
      <c r="ETX77" s="59"/>
      <c r="ETY77" s="60"/>
      <c r="ETZ77" s="61"/>
      <c r="EUA77" s="62"/>
      <c r="EUB77" s="63"/>
      <c r="EUC77" s="56"/>
      <c r="EUD77" s="69"/>
      <c r="EUE77" s="58"/>
      <c r="EUF77" s="59"/>
      <c r="EUG77" s="60"/>
      <c r="EUH77" s="61"/>
      <c r="EUI77" s="62"/>
      <c r="EUJ77" s="63"/>
      <c r="EUK77" s="56"/>
      <c r="EUL77" s="69"/>
      <c r="EUM77" s="58"/>
      <c r="EUN77" s="59"/>
      <c r="EUO77" s="60"/>
      <c r="EUP77" s="61"/>
      <c r="EUQ77" s="62"/>
      <c r="EUR77" s="63"/>
      <c r="EUS77" s="56"/>
      <c r="EUT77" s="69"/>
      <c r="EUU77" s="58"/>
      <c r="EUV77" s="59"/>
      <c r="EUW77" s="60"/>
      <c r="EUX77" s="61"/>
      <c r="EUY77" s="62"/>
      <c r="EUZ77" s="63"/>
      <c r="EVA77" s="56"/>
      <c r="EVB77" s="69"/>
      <c r="EVC77" s="58"/>
      <c r="EVD77" s="59"/>
      <c r="EVE77" s="60"/>
      <c r="EVF77" s="61"/>
      <c r="EVG77" s="62"/>
      <c r="EVH77" s="63"/>
      <c r="EVI77" s="56"/>
      <c r="EVJ77" s="69"/>
      <c r="EVK77" s="58"/>
      <c r="EVL77" s="59"/>
      <c r="EVM77" s="60"/>
      <c r="EVN77" s="61"/>
      <c r="EVO77" s="62"/>
      <c r="EVP77" s="63"/>
      <c r="EVQ77" s="56"/>
      <c r="EVR77" s="69"/>
      <c r="EVS77" s="58"/>
      <c r="EVT77" s="59"/>
      <c r="EVU77" s="60"/>
      <c r="EVV77" s="61"/>
      <c r="EVW77" s="62"/>
      <c r="EVX77" s="63"/>
      <c r="EVY77" s="56"/>
      <c r="EVZ77" s="69"/>
      <c r="EWA77" s="58"/>
      <c r="EWB77" s="59"/>
      <c r="EWC77" s="60"/>
      <c r="EWD77" s="61"/>
      <c r="EWE77" s="62"/>
      <c r="EWF77" s="63"/>
      <c r="EWG77" s="56"/>
      <c r="EWH77" s="69"/>
      <c r="EWI77" s="58"/>
      <c r="EWJ77" s="59"/>
      <c r="EWK77" s="60"/>
      <c r="EWL77" s="61"/>
      <c r="EWM77" s="62"/>
      <c r="EWN77" s="63"/>
      <c r="EWO77" s="56"/>
      <c r="EWP77" s="69"/>
      <c r="EWQ77" s="58"/>
      <c r="EWR77" s="59"/>
      <c r="EWS77" s="60"/>
      <c r="EWT77" s="61"/>
      <c r="EWU77" s="62"/>
      <c r="EWV77" s="63"/>
      <c r="EWW77" s="56"/>
      <c r="EWX77" s="69"/>
      <c r="EWY77" s="58"/>
      <c r="EWZ77" s="59"/>
      <c r="EXA77" s="60"/>
      <c r="EXB77" s="61"/>
      <c r="EXC77" s="62"/>
      <c r="EXD77" s="63"/>
      <c r="EXE77" s="56"/>
      <c r="EXF77" s="69"/>
      <c r="EXG77" s="58"/>
      <c r="EXH77" s="59"/>
      <c r="EXI77" s="60"/>
      <c r="EXJ77" s="61"/>
      <c r="EXK77" s="62"/>
      <c r="EXL77" s="63"/>
      <c r="EXM77" s="56"/>
      <c r="EXN77" s="69"/>
      <c r="EXO77" s="58"/>
      <c r="EXP77" s="59"/>
      <c r="EXQ77" s="60"/>
      <c r="EXR77" s="61"/>
      <c r="EXS77" s="62"/>
      <c r="EXT77" s="63"/>
      <c r="EXU77" s="56"/>
      <c r="EXV77" s="69"/>
      <c r="EXW77" s="58"/>
      <c r="EXX77" s="59"/>
      <c r="EXY77" s="60"/>
      <c r="EXZ77" s="61"/>
      <c r="EYA77" s="62"/>
      <c r="EYB77" s="63"/>
      <c r="EYC77" s="56"/>
      <c r="EYD77" s="69"/>
      <c r="EYE77" s="58"/>
      <c r="EYF77" s="59"/>
      <c r="EYG77" s="60"/>
      <c r="EYH77" s="61"/>
      <c r="EYI77" s="62"/>
      <c r="EYJ77" s="63"/>
      <c r="EYK77" s="56"/>
      <c r="EYL77" s="69"/>
      <c r="EYM77" s="58"/>
      <c r="EYN77" s="59"/>
      <c r="EYO77" s="60"/>
      <c r="EYP77" s="61"/>
      <c r="EYQ77" s="62"/>
      <c r="EYR77" s="63"/>
      <c r="EYS77" s="56"/>
      <c r="EYT77" s="69"/>
      <c r="EYU77" s="58"/>
      <c r="EYV77" s="59"/>
      <c r="EYW77" s="60"/>
      <c r="EYX77" s="61"/>
      <c r="EYY77" s="62"/>
      <c r="EYZ77" s="63"/>
      <c r="EZA77" s="56"/>
      <c r="EZB77" s="69"/>
      <c r="EZC77" s="58"/>
      <c r="EZD77" s="59"/>
      <c r="EZE77" s="60"/>
      <c r="EZF77" s="61"/>
      <c r="EZG77" s="62"/>
      <c r="EZH77" s="63"/>
      <c r="EZI77" s="56"/>
      <c r="EZJ77" s="69"/>
      <c r="EZK77" s="58"/>
      <c r="EZL77" s="59"/>
      <c r="EZM77" s="60"/>
      <c r="EZN77" s="61"/>
      <c r="EZO77" s="62"/>
      <c r="EZP77" s="63"/>
      <c r="EZQ77" s="56"/>
      <c r="EZR77" s="69"/>
      <c r="EZS77" s="58"/>
      <c r="EZT77" s="59"/>
      <c r="EZU77" s="60"/>
      <c r="EZV77" s="61"/>
      <c r="EZW77" s="62"/>
      <c r="EZX77" s="63"/>
      <c r="EZY77" s="56"/>
      <c r="EZZ77" s="69"/>
      <c r="FAA77" s="58"/>
      <c r="FAB77" s="59"/>
      <c r="FAC77" s="60"/>
      <c r="FAD77" s="61"/>
      <c r="FAE77" s="62"/>
      <c r="FAF77" s="63"/>
      <c r="FAG77" s="56"/>
      <c r="FAH77" s="69"/>
      <c r="FAI77" s="58"/>
      <c r="FAJ77" s="59"/>
      <c r="FAK77" s="60"/>
      <c r="FAL77" s="61"/>
      <c r="FAM77" s="62"/>
      <c r="FAN77" s="63"/>
      <c r="FAO77" s="56"/>
      <c r="FAP77" s="69"/>
      <c r="FAQ77" s="58"/>
      <c r="FAR77" s="59"/>
      <c r="FAS77" s="60"/>
      <c r="FAT77" s="61"/>
      <c r="FAU77" s="62"/>
      <c r="FAV77" s="63"/>
      <c r="FAW77" s="56"/>
      <c r="FAX77" s="69"/>
      <c r="FAY77" s="58"/>
      <c r="FAZ77" s="59"/>
      <c r="FBA77" s="60"/>
      <c r="FBB77" s="61"/>
      <c r="FBC77" s="62"/>
      <c r="FBD77" s="63"/>
      <c r="FBE77" s="56"/>
      <c r="FBF77" s="69"/>
      <c r="FBG77" s="58"/>
      <c r="FBH77" s="59"/>
      <c r="FBI77" s="60"/>
      <c r="FBJ77" s="61"/>
      <c r="FBK77" s="62"/>
      <c r="FBL77" s="63"/>
      <c r="FBM77" s="56"/>
      <c r="FBN77" s="69"/>
      <c r="FBO77" s="58"/>
      <c r="FBP77" s="59"/>
      <c r="FBQ77" s="60"/>
      <c r="FBR77" s="61"/>
      <c r="FBS77" s="62"/>
      <c r="FBT77" s="63"/>
      <c r="FBU77" s="56"/>
      <c r="FBV77" s="69"/>
      <c r="FBW77" s="58"/>
      <c r="FBX77" s="59"/>
      <c r="FBY77" s="60"/>
      <c r="FBZ77" s="61"/>
      <c r="FCA77" s="62"/>
      <c r="FCB77" s="63"/>
      <c r="FCC77" s="56"/>
      <c r="FCD77" s="69"/>
      <c r="FCE77" s="58"/>
      <c r="FCF77" s="59"/>
      <c r="FCG77" s="60"/>
      <c r="FCH77" s="61"/>
      <c r="FCI77" s="62"/>
      <c r="FCJ77" s="63"/>
      <c r="FCK77" s="56"/>
      <c r="FCL77" s="69"/>
      <c r="FCM77" s="58"/>
      <c r="FCN77" s="59"/>
      <c r="FCO77" s="60"/>
      <c r="FCP77" s="61"/>
      <c r="FCQ77" s="62"/>
      <c r="FCR77" s="63"/>
      <c r="FCS77" s="56"/>
      <c r="FCT77" s="69"/>
      <c r="FCU77" s="58"/>
      <c r="FCV77" s="59"/>
      <c r="FCW77" s="60"/>
      <c r="FCX77" s="61"/>
      <c r="FCY77" s="62"/>
      <c r="FCZ77" s="63"/>
      <c r="FDA77" s="56"/>
      <c r="FDB77" s="69"/>
      <c r="FDC77" s="58"/>
      <c r="FDD77" s="59"/>
      <c r="FDE77" s="60"/>
      <c r="FDF77" s="61"/>
      <c r="FDG77" s="62"/>
      <c r="FDH77" s="63"/>
      <c r="FDI77" s="56"/>
      <c r="FDJ77" s="69"/>
      <c r="FDK77" s="58"/>
      <c r="FDL77" s="59"/>
      <c r="FDM77" s="60"/>
      <c r="FDN77" s="61"/>
      <c r="FDO77" s="62"/>
      <c r="FDP77" s="63"/>
      <c r="FDQ77" s="56"/>
      <c r="FDR77" s="69"/>
      <c r="FDS77" s="58"/>
      <c r="FDT77" s="59"/>
      <c r="FDU77" s="60"/>
      <c r="FDV77" s="61"/>
      <c r="FDW77" s="62"/>
      <c r="FDX77" s="63"/>
      <c r="FDY77" s="56"/>
      <c r="FDZ77" s="69"/>
      <c r="FEA77" s="58"/>
      <c r="FEB77" s="59"/>
      <c r="FEC77" s="60"/>
      <c r="FED77" s="61"/>
      <c r="FEE77" s="62"/>
      <c r="FEF77" s="63"/>
      <c r="FEG77" s="56"/>
      <c r="FEH77" s="69"/>
      <c r="FEI77" s="58"/>
      <c r="FEJ77" s="59"/>
      <c r="FEK77" s="60"/>
      <c r="FEL77" s="61"/>
      <c r="FEM77" s="62"/>
      <c r="FEN77" s="63"/>
      <c r="FEO77" s="56"/>
      <c r="FEP77" s="69"/>
      <c r="FEQ77" s="58"/>
      <c r="FER77" s="59"/>
      <c r="FES77" s="60"/>
      <c r="FET77" s="61"/>
      <c r="FEU77" s="62"/>
      <c r="FEV77" s="63"/>
      <c r="FEW77" s="56"/>
      <c r="FEX77" s="69"/>
      <c r="FEY77" s="58"/>
      <c r="FEZ77" s="59"/>
      <c r="FFA77" s="60"/>
      <c r="FFB77" s="61"/>
      <c r="FFC77" s="62"/>
      <c r="FFD77" s="63"/>
      <c r="FFE77" s="56"/>
      <c r="FFF77" s="69"/>
      <c r="FFG77" s="58"/>
      <c r="FFH77" s="59"/>
      <c r="FFI77" s="60"/>
      <c r="FFJ77" s="61"/>
      <c r="FFK77" s="62"/>
      <c r="FFL77" s="63"/>
      <c r="FFM77" s="56"/>
      <c r="FFN77" s="69"/>
      <c r="FFO77" s="58"/>
      <c r="FFP77" s="59"/>
      <c r="FFQ77" s="60"/>
      <c r="FFR77" s="61"/>
      <c r="FFS77" s="62"/>
      <c r="FFT77" s="63"/>
      <c r="FFU77" s="56"/>
      <c r="FFV77" s="69"/>
      <c r="FFW77" s="58"/>
      <c r="FFX77" s="59"/>
      <c r="FFY77" s="60"/>
      <c r="FFZ77" s="61"/>
      <c r="FGA77" s="62"/>
      <c r="FGB77" s="63"/>
      <c r="FGC77" s="56"/>
      <c r="FGD77" s="69"/>
      <c r="FGE77" s="58"/>
      <c r="FGF77" s="59"/>
      <c r="FGG77" s="60"/>
      <c r="FGH77" s="61"/>
      <c r="FGI77" s="62"/>
      <c r="FGJ77" s="63"/>
      <c r="FGK77" s="56"/>
      <c r="FGL77" s="69"/>
      <c r="FGM77" s="58"/>
      <c r="FGN77" s="59"/>
      <c r="FGO77" s="60"/>
      <c r="FGP77" s="61"/>
      <c r="FGQ77" s="62"/>
      <c r="FGR77" s="63"/>
      <c r="FGS77" s="56"/>
      <c r="FGT77" s="69"/>
      <c r="FGU77" s="58"/>
      <c r="FGV77" s="59"/>
      <c r="FGW77" s="60"/>
      <c r="FGX77" s="61"/>
      <c r="FGY77" s="62"/>
      <c r="FGZ77" s="63"/>
      <c r="FHA77" s="56"/>
      <c r="FHB77" s="69"/>
      <c r="FHC77" s="58"/>
      <c r="FHD77" s="59"/>
      <c r="FHE77" s="60"/>
      <c r="FHF77" s="61"/>
      <c r="FHG77" s="62"/>
      <c r="FHH77" s="63"/>
      <c r="FHI77" s="56"/>
      <c r="FHJ77" s="69"/>
      <c r="FHK77" s="58"/>
      <c r="FHL77" s="59"/>
      <c r="FHM77" s="60"/>
      <c r="FHN77" s="61"/>
      <c r="FHO77" s="62"/>
      <c r="FHP77" s="63"/>
      <c r="FHQ77" s="56"/>
      <c r="FHR77" s="69"/>
      <c r="FHS77" s="58"/>
      <c r="FHT77" s="59"/>
      <c r="FHU77" s="60"/>
      <c r="FHV77" s="61"/>
      <c r="FHW77" s="62"/>
      <c r="FHX77" s="63"/>
      <c r="FHY77" s="56"/>
      <c r="FHZ77" s="69"/>
      <c r="FIA77" s="58"/>
      <c r="FIB77" s="59"/>
      <c r="FIC77" s="60"/>
      <c r="FID77" s="61"/>
      <c r="FIE77" s="62"/>
      <c r="FIF77" s="63"/>
      <c r="FIG77" s="56"/>
      <c r="FIH77" s="69"/>
      <c r="FII77" s="58"/>
      <c r="FIJ77" s="59"/>
      <c r="FIK77" s="60"/>
      <c r="FIL77" s="61"/>
      <c r="FIM77" s="62"/>
      <c r="FIN77" s="63"/>
      <c r="FIO77" s="56"/>
      <c r="FIP77" s="69"/>
      <c r="FIQ77" s="58"/>
      <c r="FIR77" s="59"/>
      <c r="FIS77" s="60"/>
      <c r="FIT77" s="61"/>
      <c r="FIU77" s="62"/>
      <c r="FIV77" s="63"/>
      <c r="FIW77" s="56"/>
      <c r="FIX77" s="69"/>
      <c r="FIY77" s="58"/>
      <c r="FIZ77" s="59"/>
      <c r="FJA77" s="60"/>
      <c r="FJB77" s="61"/>
      <c r="FJC77" s="62"/>
      <c r="FJD77" s="63"/>
      <c r="FJE77" s="56"/>
      <c r="FJF77" s="69"/>
      <c r="FJG77" s="58"/>
      <c r="FJH77" s="59"/>
      <c r="FJI77" s="60"/>
      <c r="FJJ77" s="61"/>
      <c r="FJK77" s="62"/>
      <c r="FJL77" s="63"/>
      <c r="FJM77" s="56"/>
      <c r="FJN77" s="69"/>
      <c r="FJO77" s="58"/>
      <c r="FJP77" s="59"/>
      <c r="FJQ77" s="60"/>
      <c r="FJR77" s="61"/>
      <c r="FJS77" s="62"/>
      <c r="FJT77" s="63"/>
      <c r="FJU77" s="56"/>
      <c r="FJV77" s="69"/>
      <c r="FJW77" s="58"/>
      <c r="FJX77" s="59"/>
      <c r="FJY77" s="60"/>
      <c r="FJZ77" s="61"/>
      <c r="FKA77" s="62"/>
      <c r="FKB77" s="63"/>
      <c r="FKC77" s="56"/>
      <c r="FKD77" s="69"/>
      <c r="FKE77" s="58"/>
      <c r="FKF77" s="59"/>
      <c r="FKG77" s="60"/>
      <c r="FKH77" s="61"/>
      <c r="FKI77" s="62"/>
      <c r="FKJ77" s="63"/>
      <c r="FKK77" s="56"/>
      <c r="FKL77" s="69"/>
      <c r="FKM77" s="58"/>
      <c r="FKN77" s="59"/>
      <c r="FKO77" s="60"/>
      <c r="FKP77" s="61"/>
      <c r="FKQ77" s="62"/>
      <c r="FKR77" s="63"/>
      <c r="FKS77" s="56"/>
      <c r="FKT77" s="69"/>
      <c r="FKU77" s="58"/>
      <c r="FKV77" s="59"/>
      <c r="FKW77" s="60"/>
      <c r="FKX77" s="61"/>
      <c r="FKY77" s="62"/>
      <c r="FKZ77" s="63"/>
      <c r="FLA77" s="56"/>
      <c r="FLB77" s="69"/>
      <c r="FLC77" s="58"/>
      <c r="FLD77" s="59"/>
      <c r="FLE77" s="60"/>
      <c r="FLF77" s="61"/>
      <c r="FLG77" s="62"/>
      <c r="FLH77" s="63"/>
      <c r="FLI77" s="56"/>
      <c r="FLJ77" s="69"/>
      <c r="FLK77" s="58"/>
      <c r="FLL77" s="59"/>
      <c r="FLM77" s="60"/>
      <c r="FLN77" s="61"/>
      <c r="FLO77" s="62"/>
      <c r="FLP77" s="63"/>
      <c r="FLQ77" s="56"/>
      <c r="FLR77" s="69"/>
      <c r="FLS77" s="58"/>
      <c r="FLT77" s="59"/>
      <c r="FLU77" s="60"/>
      <c r="FLV77" s="61"/>
      <c r="FLW77" s="62"/>
      <c r="FLX77" s="63"/>
      <c r="FLY77" s="56"/>
      <c r="FLZ77" s="69"/>
      <c r="FMA77" s="58"/>
      <c r="FMB77" s="59"/>
      <c r="FMC77" s="60"/>
      <c r="FMD77" s="61"/>
      <c r="FME77" s="62"/>
      <c r="FMF77" s="63"/>
      <c r="FMG77" s="56"/>
      <c r="FMH77" s="69"/>
      <c r="FMI77" s="58"/>
      <c r="FMJ77" s="59"/>
      <c r="FMK77" s="60"/>
      <c r="FML77" s="61"/>
      <c r="FMM77" s="62"/>
      <c r="FMN77" s="63"/>
      <c r="FMO77" s="56"/>
      <c r="FMP77" s="69"/>
      <c r="FMQ77" s="58"/>
      <c r="FMR77" s="59"/>
      <c r="FMS77" s="60"/>
      <c r="FMT77" s="61"/>
      <c r="FMU77" s="62"/>
      <c r="FMV77" s="63"/>
      <c r="FMW77" s="56"/>
      <c r="FMX77" s="69"/>
      <c r="FMY77" s="58"/>
      <c r="FMZ77" s="59"/>
      <c r="FNA77" s="60"/>
      <c r="FNB77" s="61"/>
      <c r="FNC77" s="62"/>
      <c r="FND77" s="63"/>
      <c r="FNE77" s="56"/>
      <c r="FNF77" s="69"/>
      <c r="FNG77" s="58"/>
      <c r="FNH77" s="59"/>
      <c r="FNI77" s="60"/>
      <c r="FNJ77" s="61"/>
      <c r="FNK77" s="62"/>
      <c r="FNL77" s="63"/>
      <c r="FNM77" s="56"/>
      <c r="FNN77" s="69"/>
      <c r="FNO77" s="58"/>
      <c r="FNP77" s="59"/>
      <c r="FNQ77" s="60"/>
      <c r="FNR77" s="61"/>
      <c r="FNS77" s="62"/>
      <c r="FNT77" s="63"/>
      <c r="FNU77" s="56"/>
      <c r="FNV77" s="69"/>
      <c r="FNW77" s="58"/>
      <c r="FNX77" s="59"/>
      <c r="FNY77" s="60"/>
      <c r="FNZ77" s="61"/>
      <c r="FOA77" s="62"/>
      <c r="FOB77" s="63"/>
      <c r="FOC77" s="56"/>
      <c r="FOD77" s="69"/>
      <c r="FOE77" s="58"/>
      <c r="FOF77" s="59"/>
      <c r="FOG77" s="60"/>
      <c r="FOH77" s="61"/>
      <c r="FOI77" s="62"/>
      <c r="FOJ77" s="63"/>
      <c r="FOK77" s="56"/>
      <c r="FOL77" s="69"/>
      <c r="FOM77" s="58"/>
      <c r="FON77" s="59"/>
      <c r="FOO77" s="60"/>
      <c r="FOP77" s="61"/>
      <c r="FOQ77" s="62"/>
      <c r="FOR77" s="63"/>
      <c r="FOS77" s="56"/>
      <c r="FOT77" s="69"/>
      <c r="FOU77" s="58"/>
      <c r="FOV77" s="59"/>
      <c r="FOW77" s="60"/>
      <c r="FOX77" s="61"/>
      <c r="FOY77" s="62"/>
      <c r="FOZ77" s="63"/>
      <c r="FPA77" s="56"/>
      <c r="FPB77" s="69"/>
      <c r="FPC77" s="58"/>
      <c r="FPD77" s="59"/>
      <c r="FPE77" s="60"/>
      <c r="FPF77" s="61"/>
      <c r="FPG77" s="62"/>
      <c r="FPH77" s="63"/>
      <c r="FPI77" s="56"/>
      <c r="FPJ77" s="69"/>
      <c r="FPK77" s="58"/>
      <c r="FPL77" s="59"/>
      <c r="FPM77" s="60"/>
      <c r="FPN77" s="61"/>
      <c r="FPO77" s="62"/>
      <c r="FPP77" s="63"/>
      <c r="FPQ77" s="56"/>
      <c r="FPR77" s="69"/>
      <c r="FPS77" s="58"/>
      <c r="FPT77" s="59"/>
      <c r="FPU77" s="60"/>
      <c r="FPV77" s="61"/>
      <c r="FPW77" s="62"/>
      <c r="FPX77" s="63"/>
      <c r="FPY77" s="56"/>
      <c r="FPZ77" s="69"/>
      <c r="FQA77" s="58"/>
      <c r="FQB77" s="59"/>
      <c r="FQC77" s="60"/>
      <c r="FQD77" s="61"/>
      <c r="FQE77" s="62"/>
      <c r="FQF77" s="63"/>
      <c r="FQG77" s="56"/>
      <c r="FQH77" s="69"/>
      <c r="FQI77" s="58"/>
      <c r="FQJ77" s="59"/>
      <c r="FQK77" s="60"/>
      <c r="FQL77" s="61"/>
      <c r="FQM77" s="62"/>
      <c r="FQN77" s="63"/>
      <c r="FQO77" s="56"/>
      <c r="FQP77" s="69"/>
      <c r="FQQ77" s="58"/>
      <c r="FQR77" s="59"/>
      <c r="FQS77" s="60"/>
      <c r="FQT77" s="61"/>
      <c r="FQU77" s="62"/>
      <c r="FQV77" s="63"/>
      <c r="FQW77" s="56"/>
      <c r="FQX77" s="69"/>
      <c r="FQY77" s="58"/>
      <c r="FQZ77" s="59"/>
      <c r="FRA77" s="60"/>
      <c r="FRB77" s="61"/>
      <c r="FRC77" s="62"/>
      <c r="FRD77" s="63"/>
      <c r="FRE77" s="56"/>
      <c r="FRF77" s="69"/>
      <c r="FRG77" s="58"/>
      <c r="FRH77" s="59"/>
      <c r="FRI77" s="60"/>
      <c r="FRJ77" s="61"/>
      <c r="FRK77" s="62"/>
      <c r="FRL77" s="63"/>
      <c r="FRM77" s="56"/>
      <c r="FRN77" s="69"/>
      <c r="FRO77" s="58"/>
      <c r="FRP77" s="59"/>
      <c r="FRQ77" s="60"/>
      <c r="FRR77" s="61"/>
      <c r="FRS77" s="62"/>
      <c r="FRT77" s="63"/>
      <c r="FRU77" s="56"/>
      <c r="FRV77" s="69"/>
      <c r="FRW77" s="58"/>
      <c r="FRX77" s="59"/>
      <c r="FRY77" s="60"/>
      <c r="FRZ77" s="61"/>
      <c r="FSA77" s="62"/>
      <c r="FSB77" s="63"/>
      <c r="FSC77" s="56"/>
      <c r="FSD77" s="69"/>
      <c r="FSE77" s="58"/>
      <c r="FSF77" s="59"/>
      <c r="FSG77" s="60"/>
      <c r="FSH77" s="61"/>
      <c r="FSI77" s="62"/>
      <c r="FSJ77" s="63"/>
      <c r="FSK77" s="56"/>
      <c r="FSL77" s="69"/>
      <c r="FSM77" s="58"/>
      <c r="FSN77" s="59"/>
      <c r="FSO77" s="60"/>
      <c r="FSP77" s="61"/>
      <c r="FSQ77" s="62"/>
      <c r="FSR77" s="63"/>
      <c r="FSS77" s="56"/>
      <c r="FST77" s="69"/>
      <c r="FSU77" s="58"/>
      <c r="FSV77" s="59"/>
      <c r="FSW77" s="60"/>
      <c r="FSX77" s="61"/>
      <c r="FSY77" s="62"/>
      <c r="FSZ77" s="63"/>
      <c r="FTA77" s="56"/>
      <c r="FTB77" s="69"/>
      <c r="FTC77" s="58"/>
      <c r="FTD77" s="59"/>
      <c r="FTE77" s="60"/>
      <c r="FTF77" s="61"/>
      <c r="FTG77" s="62"/>
      <c r="FTH77" s="63"/>
      <c r="FTI77" s="56"/>
      <c r="FTJ77" s="69"/>
      <c r="FTK77" s="58"/>
      <c r="FTL77" s="59"/>
      <c r="FTM77" s="60"/>
      <c r="FTN77" s="61"/>
      <c r="FTO77" s="62"/>
      <c r="FTP77" s="63"/>
      <c r="FTQ77" s="56"/>
      <c r="FTR77" s="69"/>
      <c r="FTS77" s="58"/>
      <c r="FTT77" s="59"/>
      <c r="FTU77" s="60"/>
      <c r="FTV77" s="61"/>
      <c r="FTW77" s="62"/>
      <c r="FTX77" s="63"/>
      <c r="FTY77" s="56"/>
      <c r="FTZ77" s="69"/>
      <c r="FUA77" s="58"/>
      <c r="FUB77" s="59"/>
      <c r="FUC77" s="60"/>
      <c r="FUD77" s="61"/>
      <c r="FUE77" s="62"/>
      <c r="FUF77" s="63"/>
      <c r="FUG77" s="56"/>
      <c r="FUH77" s="69"/>
      <c r="FUI77" s="58"/>
      <c r="FUJ77" s="59"/>
      <c r="FUK77" s="60"/>
      <c r="FUL77" s="61"/>
      <c r="FUM77" s="62"/>
      <c r="FUN77" s="63"/>
      <c r="FUO77" s="56"/>
      <c r="FUP77" s="69"/>
      <c r="FUQ77" s="58"/>
      <c r="FUR77" s="59"/>
      <c r="FUS77" s="60"/>
      <c r="FUT77" s="61"/>
      <c r="FUU77" s="62"/>
      <c r="FUV77" s="63"/>
      <c r="FUW77" s="56"/>
      <c r="FUX77" s="69"/>
      <c r="FUY77" s="58"/>
      <c r="FUZ77" s="59"/>
      <c r="FVA77" s="60"/>
      <c r="FVB77" s="61"/>
      <c r="FVC77" s="62"/>
      <c r="FVD77" s="63"/>
      <c r="FVE77" s="56"/>
      <c r="FVF77" s="69"/>
      <c r="FVG77" s="58"/>
      <c r="FVH77" s="59"/>
      <c r="FVI77" s="60"/>
      <c r="FVJ77" s="61"/>
      <c r="FVK77" s="62"/>
      <c r="FVL77" s="63"/>
      <c r="FVM77" s="56"/>
      <c r="FVN77" s="69"/>
      <c r="FVO77" s="58"/>
      <c r="FVP77" s="59"/>
      <c r="FVQ77" s="60"/>
      <c r="FVR77" s="61"/>
      <c r="FVS77" s="62"/>
      <c r="FVT77" s="63"/>
      <c r="FVU77" s="56"/>
      <c r="FVV77" s="69"/>
      <c r="FVW77" s="58"/>
      <c r="FVX77" s="59"/>
      <c r="FVY77" s="60"/>
      <c r="FVZ77" s="61"/>
      <c r="FWA77" s="62"/>
      <c r="FWB77" s="63"/>
      <c r="FWC77" s="56"/>
      <c r="FWD77" s="69"/>
      <c r="FWE77" s="58"/>
      <c r="FWF77" s="59"/>
      <c r="FWG77" s="60"/>
      <c r="FWH77" s="61"/>
      <c r="FWI77" s="62"/>
      <c r="FWJ77" s="63"/>
      <c r="FWK77" s="56"/>
      <c r="FWL77" s="69"/>
      <c r="FWM77" s="58"/>
      <c r="FWN77" s="59"/>
      <c r="FWO77" s="60"/>
      <c r="FWP77" s="61"/>
      <c r="FWQ77" s="62"/>
      <c r="FWR77" s="63"/>
      <c r="FWS77" s="56"/>
      <c r="FWT77" s="69"/>
      <c r="FWU77" s="58"/>
      <c r="FWV77" s="59"/>
      <c r="FWW77" s="60"/>
      <c r="FWX77" s="61"/>
      <c r="FWY77" s="62"/>
      <c r="FWZ77" s="63"/>
      <c r="FXA77" s="56"/>
      <c r="FXB77" s="69"/>
      <c r="FXC77" s="58"/>
      <c r="FXD77" s="59"/>
      <c r="FXE77" s="60"/>
      <c r="FXF77" s="61"/>
      <c r="FXG77" s="62"/>
      <c r="FXH77" s="63"/>
      <c r="FXI77" s="56"/>
      <c r="FXJ77" s="69"/>
      <c r="FXK77" s="58"/>
      <c r="FXL77" s="59"/>
      <c r="FXM77" s="60"/>
      <c r="FXN77" s="61"/>
      <c r="FXO77" s="62"/>
      <c r="FXP77" s="63"/>
      <c r="FXQ77" s="56"/>
      <c r="FXR77" s="69"/>
      <c r="FXS77" s="58"/>
      <c r="FXT77" s="59"/>
      <c r="FXU77" s="60"/>
      <c r="FXV77" s="61"/>
      <c r="FXW77" s="62"/>
      <c r="FXX77" s="63"/>
      <c r="FXY77" s="56"/>
      <c r="FXZ77" s="69"/>
      <c r="FYA77" s="58"/>
      <c r="FYB77" s="59"/>
      <c r="FYC77" s="60"/>
      <c r="FYD77" s="61"/>
      <c r="FYE77" s="62"/>
      <c r="FYF77" s="63"/>
      <c r="FYG77" s="56"/>
      <c r="FYH77" s="69"/>
      <c r="FYI77" s="58"/>
      <c r="FYJ77" s="59"/>
      <c r="FYK77" s="60"/>
      <c r="FYL77" s="61"/>
      <c r="FYM77" s="62"/>
      <c r="FYN77" s="63"/>
      <c r="FYO77" s="56"/>
      <c r="FYP77" s="69"/>
      <c r="FYQ77" s="58"/>
      <c r="FYR77" s="59"/>
      <c r="FYS77" s="60"/>
      <c r="FYT77" s="61"/>
      <c r="FYU77" s="62"/>
      <c r="FYV77" s="63"/>
      <c r="FYW77" s="56"/>
      <c r="FYX77" s="69"/>
      <c r="FYY77" s="58"/>
      <c r="FYZ77" s="59"/>
      <c r="FZA77" s="60"/>
      <c r="FZB77" s="61"/>
      <c r="FZC77" s="62"/>
      <c r="FZD77" s="63"/>
      <c r="FZE77" s="56"/>
      <c r="FZF77" s="69"/>
      <c r="FZG77" s="58"/>
      <c r="FZH77" s="59"/>
      <c r="FZI77" s="60"/>
      <c r="FZJ77" s="61"/>
      <c r="FZK77" s="62"/>
      <c r="FZL77" s="63"/>
      <c r="FZM77" s="56"/>
      <c r="FZN77" s="69"/>
      <c r="FZO77" s="58"/>
      <c r="FZP77" s="59"/>
      <c r="FZQ77" s="60"/>
      <c r="FZR77" s="61"/>
      <c r="FZS77" s="62"/>
      <c r="FZT77" s="63"/>
      <c r="FZU77" s="56"/>
      <c r="FZV77" s="69"/>
      <c r="FZW77" s="58"/>
      <c r="FZX77" s="59"/>
      <c r="FZY77" s="60"/>
      <c r="FZZ77" s="61"/>
      <c r="GAA77" s="62"/>
      <c r="GAB77" s="63"/>
      <c r="GAC77" s="56"/>
      <c r="GAD77" s="69"/>
      <c r="GAE77" s="58"/>
      <c r="GAF77" s="59"/>
      <c r="GAG77" s="60"/>
      <c r="GAH77" s="61"/>
      <c r="GAI77" s="62"/>
      <c r="GAJ77" s="63"/>
      <c r="GAK77" s="56"/>
      <c r="GAL77" s="69"/>
      <c r="GAM77" s="58"/>
      <c r="GAN77" s="59"/>
      <c r="GAO77" s="60"/>
      <c r="GAP77" s="61"/>
      <c r="GAQ77" s="62"/>
      <c r="GAR77" s="63"/>
      <c r="GAS77" s="56"/>
      <c r="GAT77" s="69"/>
      <c r="GAU77" s="58"/>
      <c r="GAV77" s="59"/>
      <c r="GAW77" s="60"/>
      <c r="GAX77" s="61"/>
      <c r="GAY77" s="62"/>
      <c r="GAZ77" s="63"/>
      <c r="GBA77" s="56"/>
      <c r="GBB77" s="69"/>
      <c r="GBC77" s="58"/>
      <c r="GBD77" s="59"/>
      <c r="GBE77" s="60"/>
      <c r="GBF77" s="61"/>
      <c r="GBG77" s="62"/>
      <c r="GBH77" s="63"/>
      <c r="GBI77" s="56"/>
      <c r="GBJ77" s="69"/>
      <c r="GBK77" s="58"/>
      <c r="GBL77" s="59"/>
      <c r="GBM77" s="60"/>
      <c r="GBN77" s="61"/>
      <c r="GBO77" s="62"/>
      <c r="GBP77" s="63"/>
      <c r="GBQ77" s="56"/>
      <c r="GBR77" s="69"/>
      <c r="GBS77" s="58"/>
      <c r="GBT77" s="59"/>
      <c r="GBU77" s="60"/>
      <c r="GBV77" s="61"/>
      <c r="GBW77" s="62"/>
      <c r="GBX77" s="63"/>
      <c r="GBY77" s="56"/>
      <c r="GBZ77" s="69"/>
      <c r="GCA77" s="58"/>
      <c r="GCB77" s="59"/>
      <c r="GCC77" s="60"/>
      <c r="GCD77" s="61"/>
      <c r="GCE77" s="62"/>
      <c r="GCF77" s="63"/>
      <c r="GCG77" s="56"/>
      <c r="GCH77" s="69"/>
      <c r="GCI77" s="58"/>
      <c r="GCJ77" s="59"/>
      <c r="GCK77" s="60"/>
      <c r="GCL77" s="61"/>
      <c r="GCM77" s="62"/>
      <c r="GCN77" s="63"/>
      <c r="GCO77" s="56"/>
      <c r="GCP77" s="69"/>
      <c r="GCQ77" s="58"/>
      <c r="GCR77" s="59"/>
      <c r="GCS77" s="60"/>
      <c r="GCT77" s="61"/>
      <c r="GCU77" s="62"/>
      <c r="GCV77" s="63"/>
      <c r="GCW77" s="56"/>
      <c r="GCX77" s="69"/>
      <c r="GCY77" s="58"/>
      <c r="GCZ77" s="59"/>
      <c r="GDA77" s="60"/>
      <c r="GDB77" s="61"/>
      <c r="GDC77" s="62"/>
      <c r="GDD77" s="63"/>
      <c r="GDE77" s="56"/>
      <c r="GDF77" s="69"/>
      <c r="GDG77" s="58"/>
      <c r="GDH77" s="59"/>
      <c r="GDI77" s="60"/>
      <c r="GDJ77" s="61"/>
      <c r="GDK77" s="62"/>
      <c r="GDL77" s="63"/>
      <c r="GDM77" s="56"/>
      <c r="GDN77" s="69"/>
      <c r="GDO77" s="58"/>
      <c r="GDP77" s="59"/>
      <c r="GDQ77" s="60"/>
      <c r="GDR77" s="61"/>
      <c r="GDS77" s="62"/>
      <c r="GDT77" s="63"/>
      <c r="GDU77" s="56"/>
      <c r="GDV77" s="69"/>
      <c r="GDW77" s="58"/>
      <c r="GDX77" s="59"/>
      <c r="GDY77" s="60"/>
      <c r="GDZ77" s="61"/>
      <c r="GEA77" s="62"/>
      <c r="GEB77" s="63"/>
      <c r="GEC77" s="56"/>
      <c r="GED77" s="69"/>
      <c r="GEE77" s="58"/>
      <c r="GEF77" s="59"/>
      <c r="GEG77" s="60"/>
      <c r="GEH77" s="61"/>
      <c r="GEI77" s="62"/>
      <c r="GEJ77" s="63"/>
      <c r="GEK77" s="56"/>
      <c r="GEL77" s="69"/>
      <c r="GEM77" s="58"/>
      <c r="GEN77" s="59"/>
      <c r="GEO77" s="60"/>
      <c r="GEP77" s="61"/>
      <c r="GEQ77" s="62"/>
      <c r="GER77" s="63"/>
      <c r="GES77" s="56"/>
      <c r="GET77" s="69"/>
      <c r="GEU77" s="58"/>
      <c r="GEV77" s="59"/>
      <c r="GEW77" s="60"/>
      <c r="GEX77" s="61"/>
      <c r="GEY77" s="62"/>
      <c r="GEZ77" s="63"/>
      <c r="GFA77" s="56"/>
      <c r="GFB77" s="69"/>
      <c r="GFC77" s="58"/>
      <c r="GFD77" s="59"/>
      <c r="GFE77" s="60"/>
      <c r="GFF77" s="61"/>
      <c r="GFG77" s="62"/>
      <c r="GFH77" s="63"/>
      <c r="GFI77" s="56"/>
      <c r="GFJ77" s="69"/>
      <c r="GFK77" s="58"/>
      <c r="GFL77" s="59"/>
      <c r="GFM77" s="60"/>
      <c r="GFN77" s="61"/>
      <c r="GFO77" s="62"/>
      <c r="GFP77" s="63"/>
      <c r="GFQ77" s="56"/>
      <c r="GFR77" s="69"/>
      <c r="GFS77" s="58"/>
      <c r="GFT77" s="59"/>
      <c r="GFU77" s="60"/>
      <c r="GFV77" s="61"/>
      <c r="GFW77" s="62"/>
      <c r="GFX77" s="63"/>
      <c r="GFY77" s="56"/>
      <c r="GFZ77" s="69"/>
      <c r="GGA77" s="58"/>
      <c r="GGB77" s="59"/>
      <c r="GGC77" s="60"/>
      <c r="GGD77" s="61"/>
      <c r="GGE77" s="62"/>
      <c r="GGF77" s="63"/>
      <c r="GGG77" s="56"/>
      <c r="GGH77" s="69"/>
      <c r="GGI77" s="58"/>
      <c r="GGJ77" s="59"/>
      <c r="GGK77" s="60"/>
      <c r="GGL77" s="61"/>
      <c r="GGM77" s="62"/>
      <c r="GGN77" s="63"/>
      <c r="GGO77" s="56"/>
      <c r="GGP77" s="69"/>
      <c r="GGQ77" s="58"/>
      <c r="GGR77" s="59"/>
      <c r="GGS77" s="60"/>
      <c r="GGT77" s="61"/>
      <c r="GGU77" s="62"/>
      <c r="GGV77" s="63"/>
      <c r="GGW77" s="56"/>
      <c r="GGX77" s="69"/>
      <c r="GGY77" s="58"/>
      <c r="GGZ77" s="59"/>
      <c r="GHA77" s="60"/>
      <c r="GHB77" s="61"/>
      <c r="GHC77" s="62"/>
      <c r="GHD77" s="63"/>
      <c r="GHE77" s="56"/>
      <c r="GHF77" s="69"/>
      <c r="GHG77" s="58"/>
      <c r="GHH77" s="59"/>
      <c r="GHI77" s="60"/>
      <c r="GHJ77" s="61"/>
      <c r="GHK77" s="62"/>
      <c r="GHL77" s="63"/>
      <c r="GHM77" s="56"/>
      <c r="GHN77" s="69"/>
      <c r="GHO77" s="58"/>
      <c r="GHP77" s="59"/>
      <c r="GHQ77" s="60"/>
      <c r="GHR77" s="61"/>
      <c r="GHS77" s="62"/>
      <c r="GHT77" s="63"/>
      <c r="GHU77" s="56"/>
      <c r="GHV77" s="69"/>
      <c r="GHW77" s="58"/>
      <c r="GHX77" s="59"/>
      <c r="GHY77" s="60"/>
      <c r="GHZ77" s="61"/>
      <c r="GIA77" s="62"/>
      <c r="GIB77" s="63"/>
      <c r="GIC77" s="56"/>
      <c r="GID77" s="69"/>
      <c r="GIE77" s="58"/>
      <c r="GIF77" s="59"/>
      <c r="GIG77" s="60"/>
      <c r="GIH77" s="61"/>
      <c r="GII77" s="62"/>
      <c r="GIJ77" s="63"/>
      <c r="GIK77" s="56"/>
      <c r="GIL77" s="69"/>
      <c r="GIM77" s="58"/>
      <c r="GIN77" s="59"/>
      <c r="GIO77" s="60"/>
      <c r="GIP77" s="61"/>
      <c r="GIQ77" s="62"/>
      <c r="GIR77" s="63"/>
      <c r="GIS77" s="56"/>
      <c r="GIT77" s="69"/>
      <c r="GIU77" s="58"/>
      <c r="GIV77" s="59"/>
      <c r="GIW77" s="60"/>
      <c r="GIX77" s="61"/>
      <c r="GIY77" s="62"/>
      <c r="GIZ77" s="63"/>
      <c r="GJA77" s="56"/>
      <c r="GJB77" s="69"/>
      <c r="GJC77" s="58"/>
      <c r="GJD77" s="59"/>
      <c r="GJE77" s="60"/>
      <c r="GJF77" s="61"/>
      <c r="GJG77" s="62"/>
      <c r="GJH77" s="63"/>
      <c r="GJI77" s="56"/>
      <c r="GJJ77" s="69"/>
      <c r="GJK77" s="58"/>
      <c r="GJL77" s="59"/>
      <c r="GJM77" s="60"/>
      <c r="GJN77" s="61"/>
      <c r="GJO77" s="62"/>
      <c r="GJP77" s="63"/>
      <c r="GJQ77" s="56"/>
      <c r="GJR77" s="69"/>
      <c r="GJS77" s="58"/>
      <c r="GJT77" s="59"/>
      <c r="GJU77" s="60"/>
      <c r="GJV77" s="61"/>
      <c r="GJW77" s="62"/>
      <c r="GJX77" s="63"/>
      <c r="GJY77" s="56"/>
      <c r="GJZ77" s="69"/>
      <c r="GKA77" s="58"/>
      <c r="GKB77" s="59"/>
      <c r="GKC77" s="60"/>
      <c r="GKD77" s="61"/>
      <c r="GKE77" s="62"/>
      <c r="GKF77" s="63"/>
      <c r="GKG77" s="56"/>
      <c r="GKH77" s="69"/>
      <c r="GKI77" s="58"/>
      <c r="GKJ77" s="59"/>
      <c r="GKK77" s="60"/>
      <c r="GKL77" s="61"/>
      <c r="GKM77" s="62"/>
      <c r="GKN77" s="63"/>
      <c r="GKO77" s="56"/>
      <c r="GKP77" s="69"/>
      <c r="GKQ77" s="58"/>
      <c r="GKR77" s="59"/>
      <c r="GKS77" s="60"/>
      <c r="GKT77" s="61"/>
      <c r="GKU77" s="62"/>
      <c r="GKV77" s="63"/>
      <c r="GKW77" s="56"/>
      <c r="GKX77" s="69"/>
      <c r="GKY77" s="58"/>
      <c r="GKZ77" s="59"/>
      <c r="GLA77" s="60"/>
      <c r="GLB77" s="61"/>
      <c r="GLC77" s="62"/>
      <c r="GLD77" s="63"/>
      <c r="GLE77" s="56"/>
      <c r="GLF77" s="69"/>
      <c r="GLG77" s="58"/>
      <c r="GLH77" s="59"/>
      <c r="GLI77" s="60"/>
      <c r="GLJ77" s="61"/>
      <c r="GLK77" s="62"/>
      <c r="GLL77" s="63"/>
      <c r="GLM77" s="56"/>
      <c r="GLN77" s="69"/>
      <c r="GLO77" s="58"/>
      <c r="GLP77" s="59"/>
      <c r="GLQ77" s="60"/>
      <c r="GLR77" s="61"/>
      <c r="GLS77" s="62"/>
      <c r="GLT77" s="63"/>
      <c r="GLU77" s="56"/>
      <c r="GLV77" s="69"/>
      <c r="GLW77" s="58"/>
      <c r="GLX77" s="59"/>
      <c r="GLY77" s="60"/>
      <c r="GLZ77" s="61"/>
      <c r="GMA77" s="62"/>
      <c r="GMB77" s="63"/>
      <c r="GMC77" s="56"/>
      <c r="GMD77" s="69"/>
      <c r="GME77" s="58"/>
      <c r="GMF77" s="59"/>
      <c r="GMG77" s="60"/>
      <c r="GMH77" s="61"/>
      <c r="GMI77" s="62"/>
      <c r="GMJ77" s="63"/>
      <c r="GMK77" s="56"/>
      <c r="GML77" s="69"/>
      <c r="GMM77" s="58"/>
      <c r="GMN77" s="59"/>
      <c r="GMO77" s="60"/>
      <c r="GMP77" s="61"/>
      <c r="GMQ77" s="62"/>
      <c r="GMR77" s="63"/>
      <c r="GMS77" s="56"/>
      <c r="GMT77" s="69"/>
      <c r="GMU77" s="58"/>
      <c r="GMV77" s="59"/>
      <c r="GMW77" s="60"/>
      <c r="GMX77" s="61"/>
      <c r="GMY77" s="62"/>
      <c r="GMZ77" s="63"/>
      <c r="GNA77" s="56"/>
      <c r="GNB77" s="69"/>
      <c r="GNC77" s="58"/>
      <c r="GND77" s="59"/>
      <c r="GNE77" s="60"/>
      <c r="GNF77" s="61"/>
      <c r="GNG77" s="62"/>
      <c r="GNH77" s="63"/>
      <c r="GNI77" s="56"/>
      <c r="GNJ77" s="69"/>
      <c r="GNK77" s="58"/>
      <c r="GNL77" s="59"/>
      <c r="GNM77" s="60"/>
      <c r="GNN77" s="61"/>
      <c r="GNO77" s="62"/>
      <c r="GNP77" s="63"/>
      <c r="GNQ77" s="56"/>
      <c r="GNR77" s="69"/>
      <c r="GNS77" s="58"/>
      <c r="GNT77" s="59"/>
      <c r="GNU77" s="60"/>
      <c r="GNV77" s="61"/>
      <c r="GNW77" s="62"/>
      <c r="GNX77" s="63"/>
      <c r="GNY77" s="56"/>
      <c r="GNZ77" s="69"/>
      <c r="GOA77" s="58"/>
      <c r="GOB77" s="59"/>
      <c r="GOC77" s="60"/>
      <c r="GOD77" s="61"/>
      <c r="GOE77" s="62"/>
      <c r="GOF77" s="63"/>
      <c r="GOG77" s="56"/>
      <c r="GOH77" s="69"/>
      <c r="GOI77" s="58"/>
      <c r="GOJ77" s="59"/>
      <c r="GOK77" s="60"/>
      <c r="GOL77" s="61"/>
      <c r="GOM77" s="62"/>
      <c r="GON77" s="63"/>
      <c r="GOO77" s="56"/>
      <c r="GOP77" s="69"/>
      <c r="GOQ77" s="58"/>
      <c r="GOR77" s="59"/>
      <c r="GOS77" s="60"/>
      <c r="GOT77" s="61"/>
      <c r="GOU77" s="62"/>
      <c r="GOV77" s="63"/>
      <c r="GOW77" s="56"/>
      <c r="GOX77" s="69"/>
      <c r="GOY77" s="58"/>
      <c r="GOZ77" s="59"/>
      <c r="GPA77" s="60"/>
      <c r="GPB77" s="61"/>
      <c r="GPC77" s="62"/>
      <c r="GPD77" s="63"/>
      <c r="GPE77" s="56"/>
      <c r="GPF77" s="69"/>
      <c r="GPG77" s="58"/>
      <c r="GPH77" s="59"/>
      <c r="GPI77" s="60"/>
      <c r="GPJ77" s="61"/>
      <c r="GPK77" s="62"/>
      <c r="GPL77" s="63"/>
      <c r="GPM77" s="56"/>
      <c r="GPN77" s="69"/>
      <c r="GPO77" s="58"/>
      <c r="GPP77" s="59"/>
      <c r="GPQ77" s="60"/>
      <c r="GPR77" s="61"/>
      <c r="GPS77" s="62"/>
      <c r="GPT77" s="63"/>
      <c r="GPU77" s="56"/>
      <c r="GPV77" s="69"/>
      <c r="GPW77" s="58"/>
      <c r="GPX77" s="59"/>
      <c r="GPY77" s="60"/>
      <c r="GPZ77" s="61"/>
      <c r="GQA77" s="62"/>
      <c r="GQB77" s="63"/>
      <c r="GQC77" s="56"/>
      <c r="GQD77" s="69"/>
      <c r="GQE77" s="58"/>
      <c r="GQF77" s="59"/>
      <c r="GQG77" s="60"/>
      <c r="GQH77" s="61"/>
      <c r="GQI77" s="62"/>
      <c r="GQJ77" s="63"/>
      <c r="GQK77" s="56"/>
      <c r="GQL77" s="69"/>
      <c r="GQM77" s="58"/>
      <c r="GQN77" s="59"/>
      <c r="GQO77" s="60"/>
      <c r="GQP77" s="61"/>
      <c r="GQQ77" s="62"/>
      <c r="GQR77" s="63"/>
      <c r="GQS77" s="56"/>
      <c r="GQT77" s="69"/>
      <c r="GQU77" s="58"/>
      <c r="GQV77" s="59"/>
      <c r="GQW77" s="60"/>
      <c r="GQX77" s="61"/>
      <c r="GQY77" s="62"/>
      <c r="GQZ77" s="63"/>
      <c r="GRA77" s="56"/>
      <c r="GRB77" s="69"/>
      <c r="GRC77" s="58"/>
      <c r="GRD77" s="59"/>
      <c r="GRE77" s="60"/>
      <c r="GRF77" s="61"/>
      <c r="GRG77" s="62"/>
      <c r="GRH77" s="63"/>
      <c r="GRI77" s="56"/>
      <c r="GRJ77" s="69"/>
      <c r="GRK77" s="58"/>
      <c r="GRL77" s="59"/>
      <c r="GRM77" s="60"/>
      <c r="GRN77" s="61"/>
      <c r="GRO77" s="62"/>
      <c r="GRP77" s="63"/>
      <c r="GRQ77" s="56"/>
      <c r="GRR77" s="69"/>
      <c r="GRS77" s="58"/>
      <c r="GRT77" s="59"/>
      <c r="GRU77" s="60"/>
      <c r="GRV77" s="61"/>
      <c r="GRW77" s="62"/>
      <c r="GRX77" s="63"/>
      <c r="GRY77" s="56"/>
      <c r="GRZ77" s="69"/>
      <c r="GSA77" s="58"/>
      <c r="GSB77" s="59"/>
      <c r="GSC77" s="60"/>
      <c r="GSD77" s="61"/>
      <c r="GSE77" s="62"/>
      <c r="GSF77" s="63"/>
      <c r="GSG77" s="56"/>
      <c r="GSH77" s="69"/>
      <c r="GSI77" s="58"/>
      <c r="GSJ77" s="59"/>
      <c r="GSK77" s="60"/>
      <c r="GSL77" s="61"/>
      <c r="GSM77" s="62"/>
      <c r="GSN77" s="63"/>
      <c r="GSO77" s="56"/>
      <c r="GSP77" s="69"/>
      <c r="GSQ77" s="58"/>
      <c r="GSR77" s="59"/>
      <c r="GSS77" s="60"/>
      <c r="GST77" s="61"/>
      <c r="GSU77" s="62"/>
      <c r="GSV77" s="63"/>
      <c r="GSW77" s="56"/>
      <c r="GSX77" s="69"/>
      <c r="GSY77" s="58"/>
      <c r="GSZ77" s="59"/>
      <c r="GTA77" s="60"/>
      <c r="GTB77" s="61"/>
      <c r="GTC77" s="62"/>
      <c r="GTD77" s="63"/>
      <c r="GTE77" s="56"/>
      <c r="GTF77" s="69"/>
      <c r="GTG77" s="58"/>
      <c r="GTH77" s="59"/>
      <c r="GTI77" s="60"/>
      <c r="GTJ77" s="61"/>
      <c r="GTK77" s="62"/>
      <c r="GTL77" s="63"/>
      <c r="GTM77" s="56"/>
      <c r="GTN77" s="69"/>
      <c r="GTO77" s="58"/>
      <c r="GTP77" s="59"/>
      <c r="GTQ77" s="60"/>
      <c r="GTR77" s="61"/>
      <c r="GTS77" s="62"/>
      <c r="GTT77" s="63"/>
      <c r="GTU77" s="56"/>
      <c r="GTV77" s="69"/>
      <c r="GTW77" s="58"/>
      <c r="GTX77" s="59"/>
      <c r="GTY77" s="60"/>
      <c r="GTZ77" s="61"/>
      <c r="GUA77" s="62"/>
      <c r="GUB77" s="63"/>
      <c r="GUC77" s="56"/>
      <c r="GUD77" s="69"/>
      <c r="GUE77" s="58"/>
      <c r="GUF77" s="59"/>
      <c r="GUG77" s="60"/>
      <c r="GUH77" s="61"/>
      <c r="GUI77" s="62"/>
      <c r="GUJ77" s="63"/>
      <c r="GUK77" s="56"/>
      <c r="GUL77" s="69"/>
      <c r="GUM77" s="58"/>
      <c r="GUN77" s="59"/>
      <c r="GUO77" s="60"/>
      <c r="GUP77" s="61"/>
      <c r="GUQ77" s="62"/>
      <c r="GUR77" s="63"/>
      <c r="GUS77" s="56"/>
      <c r="GUT77" s="69"/>
      <c r="GUU77" s="58"/>
      <c r="GUV77" s="59"/>
      <c r="GUW77" s="60"/>
      <c r="GUX77" s="61"/>
      <c r="GUY77" s="62"/>
      <c r="GUZ77" s="63"/>
      <c r="GVA77" s="56"/>
      <c r="GVB77" s="69"/>
      <c r="GVC77" s="58"/>
      <c r="GVD77" s="59"/>
      <c r="GVE77" s="60"/>
      <c r="GVF77" s="61"/>
      <c r="GVG77" s="62"/>
      <c r="GVH77" s="63"/>
      <c r="GVI77" s="56"/>
      <c r="GVJ77" s="69"/>
      <c r="GVK77" s="58"/>
      <c r="GVL77" s="59"/>
      <c r="GVM77" s="60"/>
      <c r="GVN77" s="61"/>
      <c r="GVO77" s="62"/>
      <c r="GVP77" s="63"/>
      <c r="GVQ77" s="56"/>
      <c r="GVR77" s="69"/>
      <c r="GVS77" s="58"/>
      <c r="GVT77" s="59"/>
      <c r="GVU77" s="60"/>
      <c r="GVV77" s="61"/>
      <c r="GVW77" s="62"/>
      <c r="GVX77" s="63"/>
      <c r="GVY77" s="56"/>
      <c r="GVZ77" s="69"/>
      <c r="GWA77" s="58"/>
      <c r="GWB77" s="59"/>
      <c r="GWC77" s="60"/>
      <c r="GWD77" s="61"/>
      <c r="GWE77" s="62"/>
      <c r="GWF77" s="63"/>
      <c r="GWG77" s="56"/>
      <c r="GWH77" s="69"/>
      <c r="GWI77" s="58"/>
      <c r="GWJ77" s="59"/>
      <c r="GWK77" s="60"/>
      <c r="GWL77" s="61"/>
      <c r="GWM77" s="62"/>
      <c r="GWN77" s="63"/>
      <c r="GWO77" s="56"/>
      <c r="GWP77" s="69"/>
      <c r="GWQ77" s="58"/>
      <c r="GWR77" s="59"/>
      <c r="GWS77" s="60"/>
      <c r="GWT77" s="61"/>
      <c r="GWU77" s="62"/>
      <c r="GWV77" s="63"/>
      <c r="GWW77" s="56"/>
      <c r="GWX77" s="69"/>
      <c r="GWY77" s="58"/>
      <c r="GWZ77" s="59"/>
      <c r="GXA77" s="60"/>
      <c r="GXB77" s="61"/>
      <c r="GXC77" s="62"/>
      <c r="GXD77" s="63"/>
      <c r="GXE77" s="56"/>
      <c r="GXF77" s="69"/>
      <c r="GXG77" s="58"/>
      <c r="GXH77" s="59"/>
      <c r="GXI77" s="60"/>
      <c r="GXJ77" s="61"/>
      <c r="GXK77" s="62"/>
      <c r="GXL77" s="63"/>
      <c r="GXM77" s="56"/>
      <c r="GXN77" s="69"/>
      <c r="GXO77" s="58"/>
      <c r="GXP77" s="59"/>
      <c r="GXQ77" s="60"/>
      <c r="GXR77" s="61"/>
      <c r="GXS77" s="62"/>
      <c r="GXT77" s="63"/>
      <c r="GXU77" s="56"/>
      <c r="GXV77" s="69"/>
      <c r="GXW77" s="58"/>
      <c r="GXX77" s="59"/>
      <c r="GXY77" s="60"/>
      <c r="GXZ77" s="61"/>
      <c r="GYA77" s="62"/>
      <c r="GYB77" s="63"/>
      <c r="GYC77" s="56"/>
      <c r="GYD77" s="69"/>
      <c r="GYE77" s="58"/>
      <c r="GYF77" s="59"/>
      <c r="GYG77" s="60"/>
      <c r="GYH77" s="61"/>
      <c r="GYI77" s="62"/>
      <c r="GYJ77" s="63"/>
      <c r="GYK77" s="56"/>
      <c r="GYL77" s="69"/>
      <c r="GYM77" s="58"/>
      <c r="GYN77" s="59"/>
      <c r="GYO77" s="60"/>
      <c r="GYP77" s="61"/>
      <c r="GYQ77" s="62"/>
      <c r="GYR77" s="63"/>
      <c r="GYS77" s="56"/>
      <c r="GYT77" s="69"/>
      <c r="GYU77" s="58"/>
      <c r="GYV77" s="59"/>
      <c r="GYW77" s="60"/>
      <c r="GYX77" s="61"/>
      <c r="GYY77" s="62"/>
      <c r="GYZ77" s="63"/>
      <c r="GZA77" s="56"/>
      <c r="GZB77" s="69"/>
      <c r="GZC77" s="58"/>
      <c r="GZD77" s="59"/>
      <c r="GZE77" s="60"/>
      <c r="GZF77" s="61"/>
      <c r="GZG77" s="62"/>
      <c r="GZH77" s="63"/>
      <c r="GZI77" s="56"/>
      <c r="GZJ77" s="69"/>
      <c r="GZK77" s="58"/>
      <c r="GZL77" s="59"/>
      <c r="GZM77" s="60"/>
      <c r="GZN77" s="61"/>
      <c r="GZO77" s="62"/>
      <c r="GZP77" s="63"/>
      <c r="GZQ77" s="56"/>
      <c r="GZR77" s="69"/>
      <c r="GZS77" s="58"/>
      <c r="GZT77" s="59"/>
      <c r="GZU77" s="60"/>
      <c r="GZV77" s="61"/>
      <c r="GZW77" s="62"/>
      <c r="GZX77" s="63"/>
      <c r="GZY77" s="56"/>
      <c r="GZZ77" s="69"/>
      <c r="HAA77" s="58"/>
      <c r="HAB77" s="59"/>
      <c r="HAC77" s="60"/>
      <c r="HAD77" s="61"/>
      <c r="HAE77" s="62"/>
      <c r="HAF77" s="63"/>
      <c r="HAG77" s="56"/>
      <c r="HAH77" s="69"/>
      <c r="HAI77" s="58"/>
      <c r="HAJ77" s="59"/>
      <c r="HAK77" s="60"/>
      <c r="HAL77" s="61"/>
      <c r="HAM77" s="62"/>
      <c r="HAN77" s="63"/>
      <c r="HAO77" s="56"/>
      <c r="HAP77" s="69"/>
      <c r="HAQ77" s="58"/>
      <c r="HAR77" s="59"/>
      <c r="HAS77" s="60"/>
      <c r="HAT77" s="61"/>
      <c r="HAU77" s="62"/>
      <c r="HAV77" s="63"/>
      <c r="HAW77" s="56"/>
      <c r="HAX77" s="69"/>
      <c r="HAY77" s="58"/>
      <c r="HAZ77" s="59"/>
      <c r="HBA77" s="60"/>
      <c r="HBB77" s="61"/>
      <c r="HBC77" s="62"/>
      <c r="HBD77" s="63"/>
      <c r="HBE77" s="56"/>
      <c r="HBF77" s="69"/>
      <c r="HBG77" s="58"/>
      <c r="HBH77" s="59"/>
      <c r="HBI77" s="60"/>
      <c r="HBJ77" s="61"/>
      <c r="HBK77" s="62"/>
      <c r="HBL77" s="63"/>
      <c r="HBM77" s="56"/>
      <c r="HBN77" s="69"/>
      <c r="HBO77" s="58"/>
      <c r="HBP77" s="59"/>
      <c r="HBQ77" s="60"/>
      <c r="HBR77" s="61"/>
      <c r="HBS77" s="62"/>
      <c r="HBT77" s="63"/>
      <c r="HBU77" s="56"/>
      <c r="HBV77" s="69"/>
      <c r="HBW77" s="58"/>
      <c r="HBX77" s="59"/>
      <c r="HBY77" s="60"/>
      <c r="HBZ77" s="61"/>
      <c r="HCA77" s="62"/>
      <c r="HCB77" s="63"/>
      <c r="HCC77" s="56"/>
      <c r="HCD77" s="69"/>
      <c r="HCE77" s="58"/>
      <c r="HCF77" s="59"/>
      <c r="HCG77" s="60"/>
      <c r="HCH77" s="61"/>
      <c r="HCI77" s="62"/>
      <c r="HCJ77" s="63"/>
      <c r="HCK77" s="56"/>
      <c r="HCL77" s="69"/>
      <c r="HCM77" s="58"/>
      <c r="HCN77" s="59"/>
      <c r="HCO77" s="60"/>
      <c r="HCP77" s="61"/>
      <c r="HCQ77" s="62"/>
      <c r="HCR77" s="63"/>
      <c r="HCS77" s="56"/>
      <c r="HCT77" s="69"/>
      <c r="HCU77" s="58"/>
      <c r="HCV77" s="59"/>
      <c r="HCW77" s="60"/>
      <c r="HCX77" s="61"/>
      <c r="HCY77" s="62"/>
      <c r="HCZ77" s="63"/>
      <c r="HDA77" s="56"/>
      <c r="HDB77" s="69"/>
      <c r="HDC77" s="58"/>
      <c r="HDD77" s="59"/>
      <c r="HDE77" s="60"/>
      <c r="HDF77" s="61"/>
      <c r="HDG77" s="62"/>
      <c r="HDH77" s="63"/>
      <c r="HDI77" s="56"/>
      <c r="HDJ77" s="69"/>
      <c r="HDK77" s="58"/>
      <c r="HDL77" s="59"/>
      <c r="HDM77" s="60"/>
      <c r="HDN77" s="61"/>
      <c r="HDO77" s="62"/>
      <c r="HDP77" s="63"/>
      <c r="HDQ77" s="56"/>
      <c r="HDR77" s="69"/>
      <c r="HDS77" s="58"/>
      <c r="HDT77" s="59"/>
      <c r="HDU77" s="60"/>
      <c r="HDV77" s="61"/>
      <c r="HDW77" s="62"/>
      <c r="HDX77" s="63"/>
      <c r="HDY77" s="56"/>
      <c r="HDZ77" s="69"/>
      <c r="HEA77" s="58"/>
      <c r="HEB77" s="59"/>
      <c r="HEC77" s="60"/>
      <c r="HED77" s="61"/>
      <c r="HEE77" s="62"/>
      <c r="HEF77" s="63"/>
      <c r="HEG77" s="56"/>
      <c r="HEH77" s="69"/>
      <c r="HEI77" s="58"/>
      <c r="HEJ77" s="59"/>
      <c r="HEK77" s="60"/>
      <c r="HEL77" s="61"/>
      <c r="HEM77" s="62"/>
      <c r="HEN77" s="63"/>
      <c r="HEO77" s="56"/>
      <c r="HEP77" s="69"/>
      <c r="HEQ77" s="58"/>
      <c r="HER77" s="59"/>
      <c r="HES77" s="60"/>
      <c r="HET77" s="61"/>
      <c r="HEU77" s="62"/>
      <c r="HEV77" s="63"/>
      <c r="HEW77" s="56"/>
      <c r="HEX77" s="69"/>
      <c r="HEY77" s="58"/>
      <c r="HEZ77" s="59"/>
      <c r="HFA77" s="60"/>
      <c r="HFB77" s="61"/>
      <c r="HFC77" s="62"/>
      <c r="HFD77" s="63"/>
      <c r="HFE77" s="56"/>
      <c r="HFF77" s="69"/>
      <c r="HFG77" s="58"/>
      <c r="HFH77" s="59"/>
      <c r="HFI77" s="60"/>
      <c r="HFJ77" s="61"/>
      <c r="HFK77" s="62"/>
      <c r="HFL77" s="63"/>
      <c r="HFM77" s="56"/>
      <c r="HFN77" s="69"/>
      <c r="HFO77" s="58"/>
      <c r="HFP77" s="59"/>
      <c r="HFQ77" s="60"/>
      <c r="HFR77" s="61"/>
      <c r="HFS77" s="62"/>
      <c r="HFT77" s="63"/>
      <c r="HFU77" s="56"/>
      <c r="HFV77" s="69"/>
      <c r="HFW77" s="58"/>
      <c r="HFX77" s="59"/>
      <c r="HFY77" s="60"/>
      <c r="HFZ77" s="61"/>
      <c r="HGA77" s="62"/>
      <c r="HGB77" s="63"/>
      <c r="HGC77" s="56"/>
      <c r="HGD77" s="69"/>
      <c r="HGE77" s="58"/>
      <c r="HGF77" s="59"/>
      <c r="HGG77" s="60"/>
      <c r="HGH77" s="61"/>
      <c r="HGI77" s="62"/>
      <c r="HGJ77" s="63"/>
      <c r="HGK77" s="56"/>
      <c r="HGL77" s="69"/>
      <c r="HGM77" s="58"/>
      <c r="HGN77" s="59"/>
      <c r="HGO77" s="60"/>
      <c r="HGP77" s="61"/>
      <c r="HGQ77" s="62"/>
      <c r="HGR77" s="63"/>
      <c r="HGS77" s="56"/>
      <c r="HGT77" s="69"/>
      <c r="HGU77" s="58"/>
      <c r="HGV77" s="59"/>
      <c r="HGW77" s="60"/>
      <c r="HGX77" s="61"/>
      <c r="HGY77" s="62"/>
      <c r="HGZ77" s="63"/>
      <c r="HHA77" s="56"/>
      <c r="HHB77" s="69"/>
      <c r="HHC77" s="58"/>
      <c r="HHD77" s="59"/>
      <c r="HHE77" s="60"/>
      <c r="HHF77" s="61"/>
      <c r="HHG77" s="62"/>
      <c r="HHH77" s="63"/>
      <c r="HHI77" s="56"/>
      <c r="HHJ77" s="69"/>
      <c r="HHK77" s="58"/>
      <c r="HHL77" s="59"/>
      <c r="HHM77" s="60"/>
      <c r="HHN77" s="61"/>
      <c r="HHO77" s="62"/>
      <c r="HHP77" s="63"/>
      <c r="HHQ77" s="56"/>
      <c r="HHR77" s="69"/>
      <c r="HHS77" s="58"/>
      <c r="HHT77" s="59"/>
      <c r="HHU77" s="60"/>
      <c r="HHV77" s="61"/>
      <c r="HHW77" s="62"/>
      <c r="HHX77" s="63"/>
      <c r="HHY77" s="56"/>
      <c r="HHZ77" s="69"/>
      <c r="HIA77" s="58"/>
      <c r="HIB77" s="59"/>
      <c r="HIC77" s="60"/>
      <c r="HID77" s="61"/>
      <c r="HIE77" s="62"/>
      <c r="HIF77" s="63"/>
      <c r="HIG77" s="56"/>
      <c r="HIH77" s="69"/>
      <c r="HII77" s="58"/>
      <c r="HIJ77" s="59"/>
      <c r="HIK77" s="60"/>
      <c r="HIL77" s="61"/>
      <c r="HIM77" s="62"/>
      <c r="HIN77" s="63"/>
      <c r="HIO77" s="56"/>
      <c r="HIP77" s="69"/>
      <c r="HIQ77" s="58"/>
      <c r="HIR77" s="59"/>
      <c r="HIS77" s="60"/>
      <c r="HIT77" s="61"/>
      <c r="HIU77" s="62"/>
      <c r="HIV77" s="63"/>
      <c r="HIW77" s="56"/>
      <c r="HIX77" s="69"/>
      <c r="HIY77" s="58"/>
      <c r="HIZ77" s="59"/>
      <c r="HJA77" s="60"/>
      <c r="HJB77" s="61"/>
      <c r="HJC77" s="62"/>
      <c r="HJD77" s="63"/>
      <c r="HJE77" s="56"/>
      <c r="HJF77" s="69"/>
      <c r="HJG77" s="58"/>
      <c r="HJH77" s="59"/>
      <c r="HJI77" s="60"/>
      <c r="HJJ77" s="61"/>
      <c r="HJK77" s="62"/>
      <c r="HJL77" s="63"/>
      <c r="HJM77" s="56"/>
      <c r="HJN77" s="69"/>
      <c r="HJO77" s="58"/>
      <c r="HJP77" s="59"/>
      <c r="HJQ77" s="60"/>
      <c r="HJR77" s="61"/>
      <c r="HJS77" s="62"/>
      <c r="HJT77" s="63"/>
      <c r="HJU77" s="56"/>
      <c r="HJV77" s="69"/>
      <c r="HJW77" s="58"/>
      <c r="HJX77" s="59"/>
      <c r="HJY77" s="60"/>
      <c r="HJZ77" s="61"/>
      <c r="HKA77" s="62"/>
      <c r="HKB77" s="63"/>
      <c r="HKC77" s="56"/>
      <c r="HKD77" s="69"/>
      <c r="HKE77" s="58"/>
      <c r="HKF77" s="59"/>
      <c r="HKG77" s="60"/>
      <c r="HKH77" s="61"/>
      <c r="HKI77" s="62"/>
      <c r="HKJ77" s="63"/>
      <c r="HKK77" s="56"/>
      <c r="HKL77" s="69"/>
      <c r="HKM77" s="58"/>
      <c r="HKN77" s="59"/>
      <c r="HKO77" s="60"/>
      <c r="HKP77" s="61"/>
      <c r="HKQ77" s="62"/>
      <c r="HKR77" s="63"/>
      <c r="HKS77" s="56"/>
      <c r="HKT77" s="69"/>
      <c r="HKU77" s="58"/>
      <c r="HKV77" s="59"/>
      <c r="HKW77" s="60"/>
      <c r="HKX77" s="61"/>
      <c r="HKY77" s="62"/>
      <c r="HKZ77" s="63"/>
      <c r="HLA77" s="56"/>
      <c r="HLB77" s="69"/>
      <c r="HLC77" s="58"/>
      <c r="HLD77" s="59"/>
      <c r="HLE77" s="60"/>
      <c r="HLF77" s="61"/>
      <c r="HLG77" s="62"/>
      <c r="HLH77" s="63"/>
      <c r="HLI77" s="56"/>
      <c r="HLJ77" s="69"/>
      <c r="HLK77" s="58"/>
      <c r="HLL77" s="59"/>
      <c r="HLM77" s="60"/>
      <c r="HLN77" s="61"/>
      <c r="HLO77" s="62"/>
      <c r="HLP77" s="63"/>
      <c r="HLQ77" s="56"/>
      <c r="HLR77" s="69"/>
      <c r="HLS77" s="58"/>
      <c r="HLT77" s="59"/>
      <c r="HLU77" s="60"/>
      <c r="HLV77" s="61"/>
      <c r="HLW77" s="62"/>
      <c r="HLX77" s="63"/>
      <c r="HLY77" s="56"/>
      <c r="HLZ77" s="69"/>
      <c r="HMA77" s="58"/>
      <c r="HMB77" s="59"/>
      <c r="HMC77" s="60"/>
      <c r="HMD77" s="61"/>
      <c r="HME77" s="62"/>
      <c r="HMF77" s="63"/>
      <c r="HMG77" s="56"/>
      <c r="HMH77" s="69"/>
      <c r="HMI77" s="58"/>
      <c r="HMJ77" s="59"/>
      <c r="HMK77" s="60"/>
      <c r="HML77" s="61"/>
      <c r="HMM77" s="62"/>
      <c r="HMN77" s="63"/>
      <c r="HMO77" s="56"/>
      <c r="HMP77" s="69"/>
      <c r="HMQ77" s="58"/>
      <c r="HMR77" s="59"/>
      <c r="HMS77" s="60"/>
      <c r="HMT77" s="61"/>
      <c r="HMU77" s="62"/>
      <c r="HMV77" s="63"/>
      <c r="HMW77" s="56"/>
      <c r="HMX77" s="69"/>
      <c r="HMY77" s="58"/>
      <c r="HMZ77" s="59"/>
      <c r="HNA77" s="60"/>
      <c r="HNB77" s="61"/>
      <c r="HNC77" s="62"/>
      <c r="HND77" s="63"/>
      <c r="HNE77" s="56"/>
      <c r="HNF77" s="69"/>
      <c r="HNG77" s="58"/>
      <c r="HNH77" s="59"/>
      <c r="HNI77" s="60"/>
      <c r="HNJ77" s="61"/>
      <c r="HNK77" s="62"/>
      <c r="HNL77" s="63"/>
      <c r="HNM77" s="56"/>
      <c r="HNN77" s="69"/>
      <c r="HNO77" s="58"/>
      <c r="HNP77" s="59"/>
      <c r="HNQ77" s="60"/>
      <c r="HNR77" s="61"/>
      <c r="HNS77" s="62"/>
      <c r="HNT77" s="63"/>
      <c r="HNU77" s="56"/>
      <c r="HNV77" s="69"/>
      <c r="HNW77" s="58"/>
      <c r="HNX77" s="59"/>
      <c r="HNY77" s="60"/>
      <c r="HNZ77" s="61"/>
      <c r="HOA77" s="62"/>
      <c r="HOB77" s="63"/>
      <c r="HOC77" s="56"/>
      <c r="HOD77" s="69"/>
      <c r="HOE77" s="58"/>
      <c r="HOF77" s="59"/>
      <c r="HOG77" s="60"/>
      <c r="HOH77" s="61"/>
      <c r="HOI77" s="62"/>
      <c r="HOJ77" s="63"/>
      <c r="HOK77" s="56"/>
      <c r="HOL77" s="69"/>
      <c r="HOM77" s="58"/>
      <c r="HON77" s="59"/>
      <c r="HOO77" s="60"/>
      <c r="HOP77" s="61"/>
      <c r="HOQ77" s="62"/>
      <c r="HOR77" s="63"/>
      <c r="HOS77" s="56"/>
      <c r="HOT77" s="69"/>
      <c r="HOU77" s="58"/>
      <c r="HOV77" s="59"/>
      <c r="HOW77" s="60"/>
      <c r="HOX77" s="61"/>
      <c r="HOY77" s="62"/>
      <c r="HOZ77" s="63"/>
      <c r="HPA77" s="56"/>
      <c r="HPB77" s="69"/>
      <c r="HPC77" s="58"/>
      <c r="HPD77" s="59"/>
      <c r="HPE77" s="60"/>
      <c r="HPF77" s="61"/>
      <c r="HPG77" s="62"/>
      <c r="HPH77" s="63"/>
      <c r="HPI77" s="56"/>
      <c r="HPJ77" s="69"/>
      <c r="HPK77" s="58"/>
      <c r="HPL77" s="59"/>
      <c r="HPM77" s="60"/>
      <c r="HPN77" s="61"/>
      <c r="HPO77" s="62"/>
      <c r="HPP77" s="63"/>
      <c r="HPQ77" s="56"/>
      <c r="HPR77" s="69"/>
      <c r="HPS77" s="58"/>
      <c r="HPT77" s="59"/>
      <c r="HPU77" s="60"/>
      <c r="HPV77" s="61"/>
      <c r="HPW77" s="62"/>
      <c r="HPX77" s="63"/>
      <c r="HPY77" s="56"/>
      <c r="HPZ77" s="69"/>
      <c r="HQA77" s="58"/>
      <c r="HQB77" s="59"/>
      <c r="HQC77" s="60"/>
      <c r="HQD77" s="61"/>
      <c r="HQE77" s="62"/>
      <c r="HQF77" s="63"/>
      <c r="HQG77" s="56"/>
      <c r="HQH77" s="69"/>
      <c r="HQI77" s="58"/>
      <c r="HQJ77" s="59"/>
      <c r="HQK77" s="60"/>
      <c r="HQL77" s="61"/>
      <c r="HQM77" s="62"/>
      <c r="HQN77" s="63"/>
      <c r="HQO77" s="56"/>
      <c r="HQP77" s="69"/>
      <c r="HQQ77" s="58"/>
      <c r="HQR77" s="59"/>
      <c r="HQS77" s="60"/>
      <c r="HQT77" s="61"/>
      <c r="HQU77" s="62"/>
      <c r="HQV77" s="63"/>
      <c r="HQW77" s="56"/>
      <c r="HQX77" s="69"/>
      <c r="HQY77" s="58"/>
      <c r="HQZ77" s="59"/>
      <c r="HRA77" s="60"/>
      <c r="HRB77" s="61"/>
      <c r="HRC77" s="62"/>
      <c r="HRD77" s="63"/>
      <c r="HRE77" s="56"/>
      <c r="HRF77" s="69"/>
      <c r="HRG77" s="58"/>
      <c r="HRH77" s="59"/>
      <c r="HRI77" s="60"/>
      <c r="HRJ77" s="61"/>
      <c r="HRK77" s="62"/>
      <c r="HRL77" s="63"/>
      <c r="HRM77" s="56"/>
      <c r="HRN77" s="69"/>
      <c r="HRO77" s="58"/>
      <c r="HRP77" s="59"/>
      <c r="HRQ77" s="60"/>
      <c r="HRR77" s="61"/>
      <c r="HRS77" s="62"/>
      <c r="HRT77" s="63"/>
      <c r="HRU77" s="56"/>
      <c r="HRV77" s="69"/>
      <c r="HRW77" s="58"/>
      <c r="HRX77" s="59"/>
      <c r="HRY77" s="60"/>
      <c r="HRZ77" s="61"/>
      <c r="HSA77" s="62"/>
      <c r="HSB77" s="63"/>
      <c r="HSC77" s="56"/>
      <c r="HSD77" s="69"/>
      <c r="HSE77" s="58"/>
      <c r="HSF77" s="59"/>
      <c r="HSG77" s="60"/>
      <c r="HSH77" s="61"/>
      <c r="HSI77" s="62"/>
      <c r="HSJ77" s="63"/>
      <c r="HSK77" s="56"/>
      <c r="HSL77" s="69"/>
      <c r="HSM77" s="58"/>
      <c r="HSN77" s="59"/>
      <c r="HSO77" s="60"/>
      <c r="HSP77" s="61"/>
      <c r="HSQ77" s="62"/>
      <c r="HSR77" s="63"/>
      <c r="HSS77" s="56"/>
      <c r="HST77" s="69"/>
      <c r="HSU77" s="58"/>
      <c r="HSV77" s="59"/>
      <c r="HSW77" s="60"/>
      <c r="HSX77" s="61"/>
      <c r="HSY77" s="62"/>
      <c r="HSZ77" s="63"/>
      <c r="HTA77" s="56"/>
      <c r="HTB77" s="69"/>
      <c r="HTC77" s="58"/>
      <c r="HTD77" s="59"/>
      <c r="HTE77" s="60"/>
      <c r="HTF77" s="61"/>
      <c r="HTG77" s="62"/>
      <c r="HTH77" s="63"/>
      <c r="HTI77" s="56"/>
      <c r="HTJ77" s="69"/>
      <c r="HTK77" s="58"/>
      <c r="HTL77" s="59"/>
      <c r="HTM77" s="60"/>
      <c r="HTN77" s="61"/>
      <c r="HTO77" s="62"/>
      <c r="HTP77" s="63"/>
      <c r="HTQ77" s="56"/>
      <c r="HTR77" s="69"/>
      <c r="HTS77" s="58"/>
      <c r="HTT77" s="59"/>
      <c r="HTU77" s="60"/>
      <c r="HTV77" s="61"/>
      <c r="HTW77" s="62"/>
      <c r="HTX77" s="63"/>
      <c r="HTY77" s="56"/>
      <c r="HTZ77" s="69"/>
      <c r="HUA77" s="58"/>
      <c r="HUB77" s="59"/>
      <c r="HUC77" s="60"/>
      <c r="HUD77" s="61"/>
      <c r="HUE77" s="62"/>
      <c r="HUF77" s="63"/>
      <c r="HUG77" s="56"/>
      <c r="HUH77" s="69"/>
      <c r="HUI77" s="58"/>
      <c r="HUJ77" s="59"/>
      <c r="HUK77" s="60"/>
      <c r="HUL77" s="61"/>
      <c r="HUM77" s="62"/>
      <c r="HUN77" s="63"/>
      <c r="HUO77" s="56"/>
      <c r="HUP77" s="69"/>
      <c r="HUQ77" s="58"/>
      <c r="HUR77" s="59"/>
      <c r="HUS77" s="60"/>
      <c r="HUT77" s="61"/>
      <c r="HUU77" s="62"/>
      <c r="HUV77" s="63"/>
      <c r="HUW77" s="56"/>
      <c r="HUX77" s="69"/>
      <c r="HUY77" s="58"/>
      <c r="HUZ77" s="59"/>
      <c r="HVA77" s="60"/>
      <c r="HVB77" s="61"/>
      <c r="HVC77" s="62"/>
      <c r="HVD77" s="63"/>
      <c r="HVE77" s="56"/>
      <c r="HVF77" s="69"/>
      <c r="HVG77" s="58"/>
      <c r="HVH77" s="59"/>
      <c r="HVI77" s="60"/>
      <c r="HVJ77" s="61"/>
      <c r="HVK77" s="62"/>
      <c r="HVL77" s="63"/>
      <c r="HVM77" s="56"/>
      <c r="HVN77" s="69"/>
      <c r="HVO77" s="58"/>
      <c r="HVP77" s="59"/>
      <c r="HVQ77" s="60"/>
      <c r="HVR77" s="61"/>
      <c r="HVS77" s="62"/>
      <c r="HVT77" s="63"/>
      <c r="HVU77" s="56"/>
      <c r="HVV77" s="69"/>
      <c r="HVW77" s="58"/>
      <c r="HVX77" s="59"/>
      <c r="HVY77" s="60"/>
      <c r="HVZ77" s="61"/>
      <c r="HWA77" s="62"/>
      <c r="HWB77" s="63"/>
      <c r="HWC77" s="56"/>
      <c r="HWD77" s="69"/>
      <c r="HWE77" s="58"/>
      <c r="HWF77" s="59"/>
      <c r="HWG77" s="60"/>
      <c r="HWH77" s="61"/>
      <c r="HWI77" s="62"/>
      <c r="HWJ77" s="63"/>
      <c r="HWK77" s="56"/>
      <c r="HWL77" s="69"/>
      <c r="HWM77" s="58"/>
      <c r="HWN77" s="59"/>
      <c r="HWO77" s="60"/>
      <c r="HWP77" s="61"/>
      <c r="HWQ77" s="62"/>
      <c r="HWR77" s="63"/>
      <c r="HWS77" s="56"/>
      <c r="HWT77" s="69"/>
      <c r="HWU77" s="58"/>
      <c r="HWV77" s="59"/>
      <c r="HWW77" s="60"/>
      <c r="HWX77" s="61"/>
      <c r="HWY77" s="62"/>
      <c r="HWZ77" s="63"/>
      <c r="HXA77" s="56"/>
      <c r="HXB77" s="69"/>
      <c r="HXC77" s="58"/>
      <c r="HXD77" s="59"/>
      <c r="HXE77" s="60"/>
      <c r="HXF77" s="61"/>
      <c r="HXG77" s="62"/>
      <c r="HXH77" s="63"/>
      <c r="HXI77" s="56"/>
      <c r="HXJ77" s="69"/>
      <c r="HXK77" s="58"/>
      <c r="HXL77" s="59"/>
      <c r="HXM77" s="60"/>
      <c r="HXN77" s="61"/>
      <c r="HXO77" s="62"/>
      <c r="HXP77" s="63"/>
      <c r="HXQ77" s="56"/>
      <c r="HXR77" s="69"/>
      <c r="HXS77" s="58"/>
      <c r="HXT77" s="59"/>
      <c r="HXU77" s="60"/>
      <c r="HXV77" s="61"/>
      <c r="HXW77" s="62"/>
      <c r="HXX77" s="63"/>
      <c r="HXY77" s="56"/>
      <c r="HXZ77" s="69"/>
      <c r="HYA77" s="58"/>
      <c r="HYB77" s="59"/>
      <c r="HYC77" s="60"/>
      <c r="HYD77" s="61"/>
      <c r="HYE77" s="62"/>
      <c r="HYF77" s="63"/>
      <c r="HYG77" s="56"/>
      <c r="HYH77" s="69"/>
      <c r="HYI77" s="58"/>
      <c r="HYJ77" s="59"/>
      <c r="HYK77" s="60"/>
      <c r="HYL77" s="61"/>
      <c r="HYM77" s="62"/>
      <c r="HYN77" s="63"/>
      <c r="HYO77" s="56"/>
      <c r="HYP77" s="69"/>
      <c r="HYQ77" s="58"/>
      <c r="HYR77" s="59"/>
      <c r="HYS77" s="60"/>
      <c r="HYT77" s="61"/>
      <c r="HYU77" s="62"/>
      <c r="HYV77" s="63"/>
      <c r="HYW77" s="56"/>
      <c r="HYX77" s="69"/>
      <c r="HYY77" s="58"/>
      <c r="HYZ77" s="59"/>
      <c r="HZA77" s="60"/>
      <c r="HZB77" s="61"/>
      <c r="HZC77" s="62"/>
      <c r="HZD77" s="63"/>
      <c r="HZE77" s="56"/>
      <c r="HZF77" s="69"/>
      <c r="HZG77" s="58"/>
      <c r="HZH77" s="59"/>
      <c r="HZI77" s="60"/>
      <c r="HZJ77" s="61"/>
      <c r="HZK77" s="62"/>
      <c r="HZL77" s="63"/>
      <c r="HZM77" s="56"/>
      <c r="HZN77" s="69"/>
      <c r="HZO77" s="58"/>
      <c r="HZP77" s="59"/>
      <c r="HZQ77" s="60"/>
      <c r="HZR77" s="61"/>
      <c r="HZS77" s="62"/>
      <c r="HZT77" s="63"/>
      <c r="HZU77" s="56"/>
      <c r="HZV77" s="69"/>
      <c r="HZW77" s="58"/>
      <c r="HZX77" s="59"/>
      <c r="HZY77" s="60"/>
      <c r="HZZ77" s="61"/>
      <c r="IAA77" s="62"/>
      <c r="IAB77" s="63"/>
      <c r="IAC77" s="56"/>
      <c r="IAD77" s="69"/>
      <c r="IAE77" s="58"/>
      <c r="IAF77" s="59"/>
      <c r="IAG77" s="60"/>
      <c r="IAH77" s="61"/>
      <c r="IAI77" s="62"/>
      <c r="IAJ77" s="63"/>
      <c r="IAK77" s="56"/>
      <c r="IAL77" s="69"/>
      <c r="IAM77" s="58"/>
      <c r="IAN77" s="59"/>
      <c r="IAO77" s="60"/>
      <c r="IAP77" s="61"/>
      <c r="IAQ77" s="62"/>
      <c r="IAR77" s="63"/>
      <c r="IAS77" s="56"/>
      <c r="IAT77" s="69"/>
      <c r="IAU77" s="58"/>
      <c r="IAV77" s="59"/>
      <c r="IAW77" s="60"/>
      <c r="IAX77" s="61"/>
      <c r="IAY77" s="62"/>
      <c r="IAZ77" s="63"/>
      <c r="IBA77" s="56"/>
      <c r="IBB77" s="69"/>
      <c r="IBC77" s="58"/>
      <c r="IBD77" s="59"/>
      <c r="IBE77" s="60"/>
      <c r="IBF77" s="61"/>
      <c r="IBG77" s="62"/>
      <c r="IBH77" s="63"/>
      <c r="IBI77" s="56"/>
      <c r="IBJ77" s="69"/>
      <c r="IBK77" s="58"/>
      <c r="IBL77" s="59"/>
      <c r="IBM77" s="60"/>
      <c r="IBN77" s="61"/>
      <c r="IBO77" s="62"/>
      <c r="IBP77" s="63"/>
      <c r="IBQ77" s="56"/>
      <c r="IBR77" s="69"/>
      <c r="IBS77" s="58"/>
      <c r="IBT77" s="59"/>
      <c r="IBU77" s="60"/>
      <c r="IBV77" s="61"/>
      <c r="IBW77" s="62"/>
      <c r="IBX77" s="63"/>
      <c r="IBY77" s="56"/>
      <c r="IBZ77" s="69"/>
      <c r="ICA77" s="58"/>
      <c r="ICB77" s="59"/>
      <c r="ICC77" s="60"/>
      <c r="ICD77" s="61"/>
      <c r="ICE77" s="62"/>
      <c r="ICF77" s="63"/>
      <c r="ICG77" s="56"/>
      <c r="ICH77" s="69"/>
      <c r="ICI77" s="58"/>
      <c r="ICJ77" s="59"/>
      <c r="ICK77" s="60"/>
      <c r="ICL77" s="61"/>
      <c r="ICM77" s="62"/>
      <c r="ICN77" s="63"/>
      <c r="ICO77" s="56"/>
      <c r="ICP77" s="69"/>
      <c r="ICQ77" s="58"/>
      <c r="ICR77" s="59"/>
      <c r="ICS77" s="60"/>
      <c r="ICT77" s="61"/>
      <c r="ICU77" s="62"/>
      <c r="ICV77" s="63"/>
      <c r="ICW77" s="56"/>
      <c r="ICX77" s="69"/>
      <c r="ICY77" s="58"/>
      <c r="ICZ77" s="59"/>
      <c r="IDA77" s="60"/>
      <c r="IDB77" s="61"/>
      <c r="IDC77" s="62"/>
      <c r="IDD77" s="63"/>
      <c r="IDE77" s="56"/>
      <c r="IDF77" s="69"/>
      <c r="IDG77" s="58"/>
      <c r="IDH77" s="59"/>
      <c r="IDI77" s="60"/>
      <c r="IDJ77" s="61"/>
      <c r="IDK77" s="62"/>
      <c r="IDL77" s="63"/>
      <c r="IDM77" s="56"/>
      <c r="IDN77" s="69"/>
      <c r="IDO77" s="58"/>
      <c r="IDP77" s="59"/>
      <c r="IDQ77" s="60"/>
      <c r="IDR77" s="61"/>
      <c r="IDS77" s="62"/>
      <c r="IDT77" s="63"/>
      <c r="IDU77" s="56"/>
      <c r="IDV77" s="69"/>
      <c r="IDW77" s="58"/>
      <c r="IDX77" s="59"/>
      <c r="IDY77" s="60"/>
      <c r="IDZ77" s="61"/>
      <c r="IEA77" s="62"/>
      <c r="IEB77" s="63"/>
      <c r="IEC77" s="56"/>
      <c r="IED77" s="69"/>
      <c r="IEE77" s="58"/>
      <c r="IEF77" s="59"/>
      <c r="IEG77" s="60"/>
      <c r="IEH77" s="61"/>
      <c r="IEI77" s="62"/>
      <c r="IEJ77" s="63"/>
      <c r="IEK77" s="56"/>
      <c r="IEL77" s="69"/>
      <c r="IEM77" s="58"/>
      <c r="IEN77" s="59"/>
      <c r="IEO77" s="60"/>
      <c r="IEP77" s="61"/>
      <c r="IEQ77" s="62"/>
      <c r="IER77" s="63"/>
      <c r="IES77" s="56"/>
      <c r="IET77" s="69"/>
      <c r="IEU77" s="58"/>
      <c r="IEV77" s="59"/>
      <c r="IEW77" s="60"/>
      <c r="IEX77" s="61"/>
      <c r="IEY77" s="62"/>
      <c r="IEZ77" s="63"/>
      <c r="IFA77" s="56"/>
      <c r="IFB77" s="69"/>
      <c r="IFC77" s="58"/>
      <c r="IFD77" s="59"/>
      <c r="IFE77" s="60"/>
      <c r="IFF77" s="61"/>
      <c r="IFG77" s="62"/>
      <c r="IFH77" s="63"/>
      <c r="IFI77" s="56"/>
      <c r="IFJ77" s="69"/>
      <c r="IFK77" s="58"/>
      <c r="IFL77" s="59"/>
      <c r="IFM77" s="60"/>
      <c r="IFN77" s="61"/>
      <c r="IFO77" s="62"/>
      <c r="IFP77" s="63"/>
      <c r="IFQ77" s="56"/>
      <c r="IFR77" s="69"/>
      <c r="IFS77" s="58"/>
      <c r="IFT77" s="59"/>
      <c r="IFU77" s="60"/>
      <c r="IFV77" s="61"/>
      <c r="IFW77" s="62"/>
      <c r="IFX77" s="63"/>
      <c r="IFY77" s="56"/>
      <c r="IFZ77" s="69"/>
      <c r="IGA77" s="58"/>
      <c r="IGB77" s="59"/>
      <c r="IGC77" s="60"/>
      <c r="IGD77" s="61"/>
      <c r="IGE77" s="62"/>
      <c r="IGF77" s="63"/>
      <c r="IGG77" s="56"/>
      <c r="IGH77" s="69"/>
      <c r="IGI77" s="58"/>
      <c r="IGJ77" s="59"/>
      <c r="IGK77" s="60"/>
      <c r="IGL77" s="61"/>
      <c r="IGM77" s="62"/>
      <c r="IGN77" s="63"/>
      <c r="IGO77" s="56"/>
      <c r="IGP77" s="69"/>
      <c r="IGQ77" s="58"/>
      <c r="IGR77" s="59"/>
      <c r="IGS77" s="60"/>
      <c r="IGT77" s="61"/>
      <c r="IGU77" s="62"/>
      <c r="IGV77" s="63"/>
      <c r="IGW77" s="56"/>
      <c r="IGX77" s="69"/>
      <c r="IGY77" s="58"/>
      <c r="IGZ77" s="59"/>
      <c r="IHA77" s="60"/>
      <c r="IHB77" s="61"/>
      <c r="IHC77" s="62"/>
      <c r="IHD77" s="63"/>
      <c r="IHE77" s="56"/>
      <c r="IHF77" s="69"/>
      <c r="IHG77" s="58"/>
      <c r="IHH77" s="59"/>
      <c r="IHI77" s="60"/>
      <c r="IHJ77" s="61"/>
      <c r="IHK77" s="62"/>
      <c r="IHL77" s="63"/>
      <c r="IHM77" s="56"/>
      <c r="IHN77" s="69"/>
      <c r="IHO77" s="58"/>
      <c r="IHP77" s="59"/>
      <c r="IHQ77" s="60"/>
      <c r="IHR77" s="61"/>
      <c r="IHS77" s="62"/>
      <c r="IHT77" s="63"/>
      <c r="IHU77" s="56"/>
      <c r="IHV77" s="69"/>
      <c r="IHW77" s="58"/>
      <c r="IHX77" s="59"/>
      <c r="IHY77" s="60"/>
      <c r="IHZ77" s="61"/>
      <c r="IIA77" s="62"/>
      <c r="IIB77" s="63"/>
      <c r="IIC77" s="56"/>
      <c r="IID77" s="69"/>
      <c r="IIE77" s="58"/>
      <c r="IIF77" s="59"/>
      <c r="IIG77" s="60"/>
      <c r="IIH77" s="61"/>
      <c r="III77" s="62"/>
      <c r="IIJ77" s="63"/>
      <c r="IIK77" s="56"/>
      <c r="IIL77" s="69"/>
      <c r="IIM77" s="58"/>
      <c r="IIN77" s="59"/>
      <c r="IIO77" s="60"/>
      <c r="IIP77" s="61"/>
      <c r="IIQ77" s="62"/>
      <c r="IIR77" s="63"/>
      <c r="IIS77" s="56"/>
      <c r="IIT77" s="69"/>
      <c r="IIU77" s="58"/>
      <c r="IIV77" s="59"/>
      <c r="IIW77" s="60"/>
      <c r="IIX77" s="61"/>
      <c r="IIY77" s="62"/>
      <c r="IIZ77" s="63"/>
      <c r="IJA77" s="56"/>
      <c r="IJB77" s="69"/>
      <c r="IJC77" s="58"/>
      <c r="IJD77" s="59"/>
      <c r="IJE77" s="60"/>
      <c r="IJF77" s="61"/>
      <c r="IJG77" s="62"/>
      <c r="IJH77" s="63"/>
      <c r="IJI77" s="56"/>
      <c r="IJJ77" s="69"/>
      <c r="IJK77" s="58"/>
      <c r="IJL77" s="59"/>
      <c r="IJM77" s="60"/>
      <c r="IJN77" s="61"/>
      <c r="IJO77" s="62"/>
      <c r="IJP77" s="63"/>
      <c r="IJQ77" s="56"/>
      <c r="IJR77" s="69"/>
      <c r="IJS77" s="58"/>
      <c r="IJT77" s="59"/>
      <c r="IJU77" s="60"/>
      <c r="IJV77" s="61"/>
      <c r="IJW77" s="62"/>
      <c r="IJX77" s="63"/>
      <c r="IJY77" s="56"/>
      <c r="IJZ77" s="69"/>
      <c r="IKA77" s="58"/>
      <c r="IKB77" s="59"/>
      <c r="IKC77" s="60"/>
      <c r="IKD77" s="61"/>
      <c r="IKE77" s="62"/>
      <c r="IKF77" s="63"/>
      <c r="IKG77" s="56"/>
      <c r="IKH77" s="69"/>
      <c r="IKI77" s="58"/>
      <c r="IKJ77" s="59"/>
      <c r="IKK77" s="60"/>
      <c r="IKL77" s="61"/>
      <c r="IKM77" s="62"/>
      <c r="IKN77" s="63"/>
      <c r="IKO77" s="56"/>
      <c r="IKP77" s="69"/>
      <c r="IKQ77" s="58"/>
      <c r="IKR77" s="59"/>
      <c r="IKS77" s="60"/>
      <c r="IKT77" s="61"/>
      <c r="IKU77" s="62"/>
      <c r="IKV77" s="63"/>
      <c r="IKW77" s="56"/>
      <c r="IKX77" s="69"/>
      <c r="IKY77" s="58"/>
      <c r="IKZ77" s="59"/>
      <c r="ILA77" s="60"/>
      <c r="ILB77" s="61"/>
      <c r="ILC77" s="62"/>
      <c r="ILD77" s="63"/>
      <c r="ILE77" s="56"/>
      <c r="ILF77" s="69"/>
      <c r="ILG77" s="58"/>
      <c r="ILH77" s="59"/>
      <c r="ILI77" s="60"/>
      <c r="ILJ77" s="61"/>
      <c r="ILK77" s="62"/>
      <c r="ILL77" s="63"/>
      <c r="ILM77" s="56"/>
      <c r="ILN77" s="69"/>
      <c r="ILO77" s="58"/>
      <c r="ILP77" s="59"/>
      <c r="ILQ77" s="60"/>
      <c r="ILR77" s="61"/>
      <c r="ILS77" s="62"/>
      <c r="ILT77" s="63"/>
      <c r="ILU77" s="56"/>
      <c r="ILV77" s="69"/>
      <c r="ILW77" s="58"/>
      <c r="ILX77" s="59"/>
      <c r="ILY77" s="60"/>
      <c r="ILZ77" s="61"/>
      <c r="IMA77" s="62"/>
      <c r="IMB77" s="63"/>
      <c r="IMC77" s="56"/>
      <c r="IMD77" s="69"/>
      <c r="IME77" s="58"/>
      <c r="IMF77" s="59"/>
      <c r="IMG77" s="60"/>
      <c r="IMH77" s="61"/>
      <c r="IMI77" s="62"/>
      <c r="IMJ77" s="63"/>
      <c r="IMK77" s="56"/>
      <c r="IML77" s="69"/>
      <c r="IMM77" s="58"/>
      <c r="IMN77" s="59"/>
      <c r="IMO77" s="60"/>
      <c r="IMP77" s="61"/>
      <c r="IMQ77" s="62"/>
      <c r="IMR77" s="63"/>
      <c r="IMS77" s="56"/>
      <c r="IMT77" s="69"/>
      <c r="IMU77" s="58"/>
      <c r="IMV77" s="59"/>
      <c r="IMW77" s="60"/>
      <c r="IMX77" s="61"/>
      <c r="IMY77" s="62"/>
      <c r="IMZ77" s="63"/>
      <c r="INA77" s="56"/>
      <c r="INB77" s="69"/>
      <c r="INC77" s="58"/>
      <c r="IND77" s="59"/>
      <c r="INE77" s="60"/>
      <c r="INF77" s="61"/>
      <c r="ING77" s="62"/>
      <c r="INH77" s="63"/>
      <c r="INI77" s="56"/>
      <c r="INJ77" s="69"/>
      <c r="INK77" s="58"/>
      <c r="INL77" s="59"/>
      <c r="INM77" s="60"/>
      <c r="INN77" s="61"/>
      <c r="INO77" s="62"/>
      <c r="INP77" s="63"/>
      <c r="INQ77" s="56"/>
      <c r="INR77" s="69"/>
      <c r="INS77" s="58"/>
      <c r="INT77" s="59"/>
      <c r="INU77" s="60"/>
      <c r="INV77" s="61"/>
      <c r="INW77" s="62"/>
      <c r="INX77" s="63"/>
      <c r="INY77" s="56"/>
      <c r="INZ77" s="69"/>
      <c r="IOA77" s="58"/>
      <c r="IOB77" s="59"/>
      <c r="IOC77" s="60"/>
      <c r="IOD77" s="61"/>
      <c r="IOE77" s="62"/>
      <c r="IOF77" s="63"/>
      <c r="IOG77" s="56"/>
      <c r="IOH77" s="69"/>
      <c r="IOI77" s="58"/>
      <c r="IOJ77" s="59"/>
      <c r="IOK77" s="60"/>
      <c r="IOL77" s="61"/>
      <c r="IOM77" s="62"/>
      <c r="ION77" s="63"/>
      <c r="IOO77" s="56"/>
      <c r="IOP77" s="69"/>
      <c r="IOQ77" s="58"/>
      <c r="IOR77" s="59"/>
      <c r="IOS77" s="60"/>
      <c r="IOT77" s="61"/>
      <c r="IOU77" s="62"/>
      <c r="IOV77" s="63"/>
      <c r="IOW77" s="56"/>
      <c r="IOX77" s="69"/>
      <c r="IOY77" s="58"/>
      <c r="IOZ77" s="59"/>
      <c r="IPA77" s="60"/>
      <c r="IPB77" s="61"/>
      <c r="IPC77" s="62"/>
      <c r="IPD77" s="63"/>
      <c r="IPE77" s="56"/>
      <c r="IPF77" s="69"/>
      <c r="IPG77" s="58"/>
      <c r="IPH77" s="59"/>
      <c r="IPI77" s="60"/>
      <c r="IPJ77" s="61"/>
      <c r="IPK77" s="62"/>
      <c r="IPL77" s="63"/>
      <c r="IPM77" s="56"/>
      <c r="IPN77" s="69"/>
      <c r="IPO77" s="58"/>
      <c r="IPP77" s="59"/>
      <c r="IPQ77" s="60"/>
      <c r="IPR77" s="61"/>
      <c r="IPS77" s="62"/>
      <c r="IPT77" s="63"/>
      <c r="IPU77" s="56"/>
      <c r="IPV77" s="69"/>
      <c r="IPW77" s="58"/>
      <c r="IPX77" s="59"/>
      <c r="IPY77" s="60"/>
      <c r="IPZ77" s="61"/>
      <c r="IQA77" s="62"/>
      <c r="IQB77" s="63"/>
      <c r="IQC77" s="56"/>
      <c r="IQD77" s="69"/>
      <c r="IQE77" s="58"/>
      <c r="IQF77" s="59"/>
      <c r="IQG77" s="60"/>
      <c r="IQH77" s="61"/>
      <c r="IQI77" s="62"/>
      <c r="IQJ77" s="63"/>
      <c r="IQK77" s="56"/>
      <c r="IQL77" s="69"/>
      <c r="IQM77" s="58"/>
      <c r="IQN77" s="59"/>
      <c r="IQO77" s="60"/>
      <c r="IQP77" s="61"/>
      <c r="IQQ77" s="62"/>
      <c r="IQR77" s="63"/>
      <c r="IQS77" s="56"/>
      <c r="IQT77" s="69"/>
      <c r="IQU77" s="58"/>
      <c r="IQV77" s="59"/>
      <c r="IQW77" s="60"/>
      <c r="IQX77" s="61"/>
      <c r="IQY77" s="62"/>
      <c r="IQZ77" s="63"/>
      <c r="IRA77" s="56"/>
      <c r="IRB77" s="69"/>
      <c r="IRC77" s="58"/>
      <c r="IRD77" s="59"/>
      <c r="IRE77" s="60"/>
      <c r="IRF77" s="61"/>
      <c r="IRG77" s="62"/>
      <c r="IRH77" s="63"/>
      <c r="IRI77" s="56"/>
      <c r="IRJ77" s="69"/>
      <c r="IRK77" s="58"/>
      <c r="IRL77" s="59"/>
      <c r="IRM77" s="60"/>
      <c r="IRN77" s="61"/>
      <c r="IRO77" s="62"/>
      <c r="IRP77" s="63"/>
      <c r="IRQ77" s="56"/>
      <c r="IRR77" s="69"/>
      <c r="IRS77" s="58"/>
      <c r="IRT77" s="59"/>
      <c r="IRU77" s="60"/>
      <c r="IRV77" s="61"/>
      <c r="IRW77" s="62"/>
      <c r="IRX77" s="63"/>
      <c r="IRY77" s="56"/>
      <c r="IRZ77" s="69"/>
      <c r="ISA77" s="58"/>
      <c r="ISB77" s="59"/>
      <c r="ISC77" s="60"/>
      <c r="ISD77" s="61"/>
      <c r="ISE77" s="62"/>
      <c r="ISF77" s="63"/>
      <c r="ISG77" s="56"/>
      <c r="ISH77" s="69"/>
      <c r="ISI77" s="58"/>
      <c r="ISJ77" s="59"/>
      <c r="ISK77" s="60"/>
      <c r="ISL77" s="61"/>
      <c r="ISM77" s="62"/>
      <c r="ISN77" s="63"/>
      <c r="ISO77" s="56"/>
      <c r="ISP77" s="69"/>
      <c r="ISQ77" s="58"/>
      <c r="ISR77" s="59"/>
      <c r="ISS77" s="60"/>
      <c r="IST77" s="61"/>
      <c r="ISU77" s="62"/>
      <c r="ISV77" s="63"/>
      <c r="ISW77" s="56"/>
      <c r="ISX77" s="69"/>
      <c r="ISY77" s="58"/>
      <c r="ISZ77" s="59"/>
      <c r="ITA77" s="60"/>
      <c r="ITB77" s="61"/>
      <c r="ITC77" s="62"/>
      <c r="ITD77" s="63"/>
      <c r="ITE77" s="56"/>
      <c r="ITF77" s="69"/>
      <c r="ITG77" s="58"/>
      <c r="ITH77" s="59"/>
      <c r="ITI77" s="60"/>
      <c r="ITJ77" s="61"/>
      <c r="ITK77" s="62"/>
      <c r="ITL77" s="63"/>
      <c r="ITM77" s="56"/>
      <c r="ITN77" s="69"/>
      <c r="ITO77" s="58"/>
      <c r="ITP77" s="59"/>
      <c r="ITQ77" s="60"/>
      <c r="ITR77" s="61"/>
      <c r="ITS77" s="62"/>
      <c r="ITT77" s="63"/>
      <c r="ITU77" s="56"/>
      <c r="ITV77" s="69"/>
      <c r="ITW77" s="58"/>
      <c r="ITX77" s="59"/>
      <c r="ITY77" s="60"/>
      <c r="ITZ77" s="61"/>
      <c r="IUA77" s="62"/>
      <c r="IUB77" s="63"/>
      <c r="IUC77" s="56"/>
      <c r="IUD77" s="69"/>
      <c r="IUE77" s="58"/>
      <c r="IUF77" s="59"/>
      <c r="IUG77" s="60"/>
      <c r="IUH77" s="61"/>
      <c r="IUI77" s="62"/>
      <c r="IUJ77" s="63"/>
      <c r="IUK77" s="56"/>
      <c r="IUL77" s="69"/>
      <c r="IUM77" s="58"/>
      <c r="IUN77" s="59"/>
      <c r="IUO77" s="60"/>
      <c r="IUP77" s="61"/>
      <c r="IUQ77" s="62"/>
      <c r="IUR77" s="63"/>
      <c r="IUS77" s="56"/>
      <c r="IUT77" s="69"/>
      <c r="IUU77" s="58"/>
      <c r="IUV77" s="59"/>
      <c r="IUW77" s="60"/>
      <c r="IUX77" s="61"/>
      <c r="IUY77" s="62"/>
      <c r="IUZ77" s="63"/>
      <c r="IVA77" s="56"/>
      <c r="IVB77" s="69"/>
      <c r="IVC77" s="58"/>
      <c r="IVD77" s="59"/>
      <c r="IVE77" s="60"/>
      <c r="IVF77" s="61"/>
      <c r="IVG77" s="62"/>
      <c r="IVH77" s="63"/>
      <c r="IVI77" s="56"/>
      <c r="IVJ77" s="69"/>
      <c r="IVK77" s="58"/>
      <c r="IVL77" s="59"/>
      <c r="IVM77" s="60"/>
      <c r="IVN77" s="61"/>
      <c r="IVO77" s="62"/>
      <c r="IVP77" s="63"/>
      <c r="IVQ77" s="56"/>
      <c r="IVR77" s="69"/>
      <c r="IVS77" s="58"/>
      <c r="IVT77" s="59"/>
      <c r="IVU77" s="60"/>
      <c r="IVV77" s="61"/>
      <c r="IVW77" s="62"/>
      <c r="IVX77" s="63"/>
      <c r="IVY77" s="56"/>
      <c r="IVZ77" s="69"/>
      <c r="IWA77" s="58"/>
      <c r="IWB77" s="59"/>
      <c r="IWC77" s="60"/>
      <c r="IWD77" s="61"/>
      <c r="IWE77" s="62"/>
      <c r="IWF77" s="63"/>
      <c r="IWG77" s="56"/>
      <c r="IWH77" s="69"/>
      <c r="IWI77" s="58"/>
      <c r="IWJ77" s="59"/>
      <c r="IWK77" s="60"/>
      <c r="IWL77" s="61"/>
      <c r="IWM77" s="62"/>
      <c r="IWN77" s="63"/>
      <c r="IWO77" s="56"/>
      <c r="IWP77" s="69"/>
      <c r="IWQ77" s="58"/>
      <c r="IWR77" s="59"/>
      <c r="IWS77" s="60"/>
      <c r="IWT77" s="61"/>
      <c r="IWU77" s="62"/>
      <c r="IWV77" s="63"/>
      <c r="IWW77" s="56"/>
      <c r="IWX77" s="69"/>
      <c r="IWY77" s="58"/>
      <c r="IWZ77" s="59"/>
      <c r="IXA77" s="60"/>
      <c r="IXB77" s="61"/>
      <c r="IXC77" s="62"/>
      <c r="IXD77" s="63"/>
      <c r="IXE77" s="56"/>
      <c r="IXF77" s="69"/>
      <c r="IXG77" s="58"/>
      <c r="IXH77" s="59"/>
      <c r="IXI77" s="60"/>
      <c r="IXJ77" s="61"/>
      <c r="IXK77" s="62"/>
      <c r="IXL77" s="63"/>
      <c r="IXM77" s="56"/>
      <c r="IXN77" s="69"/>
      <c r="IXO77" s="58"/>
      <c r="IXP77" s="59"/>
      <c r="IXQ77" s="60"/>
      <c r="IXR77" s="61"/>
      <c r="IXS77" s="62"/>
      <c r="IXT77" s="63"/>
      <c r="IXU77" s="56"/>
      <c r="IXV77" s="69"/>
      <c r="IXW77" s="58"/>
      <c r="IXX77" s="59"/>
      <c r="IXY77" s="60"/>
      <c r="IXZ77" s="61"/>
      <c r="IYA77" s="62"/>
      <c r="IYB77" s="63"/>
      <c r="IYC77" s="56"/>
      <c r="IYD77" s="69"/>
      <c r="IYE77" s="58"/>
      <c r="IYF77" s="59"/>
      <c r="IYG77" s="60"/>
      <c r="IYH77" s="61"/>
      <c r="IYI77" s="62"/>
      <c r="IYJ77" s="63"/>
      <c r="IYK77" s="56"/>
      <c r="IYL77" s="69"/>
      <c r="IYM77" s="58"/>
      <c r="IYN77" s="59"/>
      <c r="IYO77" s="60"/>
      <c r="IYP77" s="61"/>
      <c r="IYQ77" s="62"/>
      <c r="IYR77" s="63"/>
      <c r="IYS77" s="56"/>
      <c r="IYT77" s="69"/>
      <c r="IYU77" s="58"/>
      <c r="IYV77" s="59"/>
      <c r="IYW77" s="60"/>
      <c r="IYX77" s="61"/>
      <c r="IYY77" s="62"/>
      <c r="IYZ77" s="63"/>
      <c r="IZA77" s="56"/>
      <c r="IZB77" s="69"/>
      <c r="IZC77" s="58"/>
      <c r="IZD77" s="59"/>
      <c r="IZE77" s="60"/>
      <c r="IZF77" s="61"/>
      <c r="IZG77" s="62"/>
      <c r="IZH77" s="63"/>
      <c r="IZI77" s="56"/>
      <c r="IZJ77" s="69"/>
      <c r="IZK77" s="58"/>
      <c r="IZL77" s="59"/>
      <c r="IZM77" s="60"/>
      <c r="IZN77" s="61"/>
      <c r="IZO77" s="62"/>
      <c r="IZP77" s="63"/>
      <c r="IZQ77" s="56"/>
      <c r="IZR77" s="69"/>
      <c r="IZS77" s="58"/>
      <c r="IZT77" s="59"/>
      <c r="IZU77" s="60"/>
      <c r="IZV77" s="61"/>
      <c r="IZW77" s="62"/>
      <c r="IZX77" s="63"/>
      <c r="IZY77" s="56"/>
      <c r="IZZ77" s="69"/>
      <c r="JAA77" s="58"/>
      <c r="JAB77" s="59"/>
      <c r="JAC77" s="60"/>
      <c r="JAD77" s="61"/>
      <c r="JAE77" s="62"/>
      <c r="JAF77" s="63"/>
      <c r="JAG77" s="56"/>
      <c r="JAH77" s="69"/>
      <c r="JAI77" s="58"/>
      <c r="JAJ77" s="59"/>
      <c r="JAK77" s="60"/>
      <c r="JAL77" s="61"/>
      <c r="JAM77" s="62"/>
      <c r="JAN77" s="63"/>
      <c r="JAO77" s="56"/>
      <c r="JAP77" s="69"/>
      <c r="JAQ77" s="58"/>
      <c r="JAR77" s="59"/>
      <c r="JAS77" s="60"/>
      <c r="JAT77" s="61"/>
      <c r="JAU77" s="62"/>
      <c r="JAV77" s="63"/>
      <c r="JAW77" s="56"/>
      <c r="JAX77" s="69"/>
      <c r="JAY77" s="58"/>
      <c r="JAZ77" s="59"/>
      <c r="JBA77" s="60"/>
      <c r="JBB77" s="61"/>
      <c r="JBC77" s="62"/>
      <c r="JBD77" s="63"/>
      <c r="JBE77" s="56"/>
      <c r="JBF77" s="69"/>
      <c r="JBG77" s="58"/>
      <c r="JBH77" s="59"/>
      <c r="JBI77" s="60"/>
      <c r="JBJ77" s="61"/>
      <c r="JBK77" s="62"/>
      <c r="JBL77" s="63"/>
      <c r="JBM77" s="56"/>
      <c r="JBN77" s="69"/>
      <c r="JBO77" s="58"/>
      <c r="JBP77" s="59"/>
      <c r="JBQ77" s="60"/>
      <c r="JBR77" s="61"/>
      <c r="JBS77" s="62"/>
      <c r="JBT77" s="63"/>
      <c r="JBU77" s="56"/>
      <c r="JBV77" s="69"/>
      <c r="JBW77" s="58"/>
      <c r="JBX77" s="59"/>
      <c r="JBY77" s="60"/>
      <c r="JBZ77" s="61"/>
      <c r="JCA77" s="62"/>
      <c r="JCB77" s="63"/>
      <c r="JCC77" s="56"/>
      <c r="JCD77" s="69"/>
      <c r="JCE77" s="58"/>
      <c r="JCF77" s="59"/>
      <c r="JCG77" s="60"/>
      <c r="JCH77" s="61"/>
      <c r="JCI77" s="62"/>
      <c r="JCJ77" s="63"/>
      <c r="JCK77" s="56"/>
      <c r="JCL77" s="69"/>
      <c r="JCM77" s="58"/>
      <c r="JCN77" s="59"/>
      <c r="JCO77" s="60"/>
      <c r="JCP77" s="61"/>
      <c r="JCQ77" s="62"/>
      <c r="JCR77" s="63"/>
      <c r="JCS77" s="56"/>
      <c r="JCT77" s="69"/>
      <c r="JCU77" s="58"/>
      <c r="JCV77" s="59"/>
      <c r="JCW77" s="60"/>
      <c r="JCX77" s="61"/>
      <c r="JCY77" s="62"/>
      <c r="JCZ77" s="63"/>
      <c r="JDA77" s="56"/>
      <c r="JDB77" s="69"/>
      <c r="JDC77" s="58"/>
      <c r="JDD77" s="59"/>
      <c r="JDE77" s="60"/>
      <c r="JDF77" s="61"/>
      <c r="JDG77" s="62"/>
      <c r="JDH77" s="63"/>
      <c r="JDI77" s="56"/>
      <c r="JDJ77" s="69"/>
      <c r="JDK77" s="58"/>
      <c r="JDL77" s="59"/>
      <c r="JDM77" s="60"/>
      <c r="JDN77" s="61"/>
      <c r="JDO77" s="62"/>
      <c r="JDP77" s="63"/>
      <c r="JDQ77" s="56"/>
      <c r="JDR77" s="69"/>
      <c r="JDS77" s="58"/>
      <c r="JDT77" s="59"/>
      <c r="JDU77" s="60"/>
      <c r="JDV77" s="61"/>
      <c r="JDW77" s="62"/>
      <c r="JDX77" s="63"/>
      <c r="JDY77" s="56"/>
      <c r="JDZ77" s="69"/>
      <c r="JEA77" s="58"/>
      <c r="JEB77" s="59"/>
      <c r="JEC77" s="60"/>
      <c r="JED77" s="61"/>
      <c r="JEE77" s="62"/>
      <c r="JEF77" s="63"/>
      <c r="JEG77" s="56"/>
      <c r="JEH77" s="69"/>
      <c r="JEI77" s="58"/>
      <c r="JEJ77" s="59"/>
      <c r="JEK77" s="60"/>
      <c r="JEL77" s="61"/>
      <c r="JEM77" s="62"/>
      <c r="JEN77" s="63"/>
      <c r="JEO77" s="56"/>
      <c r="JEP77" s="69"/>
      <c r="JEQ77" s="58"/>
      <c r="JER77" s="59"/>
      <c r="JES77" s="60"/>
      <c r="JET77" s="61"/>
      <c r="JEU77" s="62"/>
      <c r="JEV77" s="63"/>
      <c r="JEW77" s="56"/>
      <c r="JEX77" s="69"/>
      <c r="JEY77" s="58"/>
      <c r="JEZ77" s="59"/>
      <c r="JFA77" s="60"/>
      <c r="JFB77" s="61"/>
      <c r="JFC77" s="62"/>
      <c r="JFD77" s="63"/>
      <c r="JFE77" s="56"/>
      <c r="JFF77" s="69"/>
      <c r="JFG77" s="58"/>
      <c r="JFH77" s="59"/>
      <c r="JFI77" s="60"/>
      <c r="JFJ77" s="61"/>
      <c r="JFK77" s="62"/>
      <c r="JFL77" s="63"/>
      <c r="JFM77" s="56"/>
      <c r="JFN77" s="69"/>
      <c r="JFO77" s="58"/>
      <c r="JFP77" s="59"/>
      <c r="JFQ77" s="60"/>
      <c r="JFR77" s="61"/>
      <c r="JFS77" s="62"/>
      <c r="JFT77" s="63"/>
      <c r="JFU77" s="56"/>
      <c r="JFV77" s="69"/>
      <c r="JFW77" s="58"/>
      <c r="JFX77" s="59"/>
      <c r="JFY77" s="60"/>
      <c r="JFZ77" s="61"/>
      <c r="JGA77" s="62"/>
      <c r="JGB77" s="63"/>
      <c r="JGC77" s="56"/>
      <c r="JGD77" s="69"/>
      <c r="JGE77" s="58"/>
      <c r="JGF77" s="59"/>
      <c r="JGG77" s="60"/>
      <c r="JGH77" s="61"/>
      <c r="JGI77" s="62"/>
      <c r="JGJ77" s="63"/>
      <c r="JGK77" s="56"/>
      <c r="JGL77" s="69"/>
      <c r="JGM77" s="58"/>
      <c r="JGN77" s="59"/>
      <c r="JGO77" s="60"/>
      <c r="JGP77" s="61"/>
      <c r="JGQ77" s="62"/>
      <c r="JGR77" s="63"/>
      <c r="JGS77" s="56"/>
      <c r="JGT77" s="69"/>
      <c r="JGU77" s="58"/>
      <c r="JGV77" s="59"/>
      <c r="JGW77" s="60"/>
      <c r="JGX77" s="61"/>
      <c r="JGY77" s="62"/>
      <c r="JGZ77" s="63"/>
      <c r="JHA77" s="56"/>
      <c r="JHB77" s="69"/>
      <c r="JHC77" s="58"/>
      <c r="JHD77" s="59"/>
      <c r="JHE77" s="60"/>
      <c r="JHF77" s="61"/>
      <c r="JHG77" s="62"/>
      <c r="JHH77" s="63"/>
      <c r="JHI77" s="56"/>
      <c r="JHJ77" s="69"/>
      <c r="JHK77" s="58"/>
      <c r="JHL77" s="59"/>
      <c r="JHM77" s="60"/>
      <c r="JHN77" s="61"/>
      <c r="JHO77" s="62"/>
      <c r="JHP77" s="63"/>
      <c r="JHQ77" s="56"/>
      <c r="JHR77" s="69"/>
      <c r="JHS77" s="58"/>
      <c r="JHT77" s="59"/>
      <c r="JHU77" s="60"/>
      <c r="JHV77" s="61"/>
      <c r="JHW77" s="62"/>
      <c r="JHX77" s="63"/>
      <c r="JHY77" s="56"/>
      <c r="JHZ77" s="69"/>
      <c r="JIA77" s="58"/>
      <c r="JIB77" s="59"/>
      <c r="JIC77" s="60"/>
      <c r="JID77" s="61"/>
      <c r="JIE77" s="62"/>
      <c r="JIF77" s="63"/>
      <c r="JIG77" s="56"/>
      <c r="JIH77" s="69"/>
      <c r="JII77" s="58"/>
      <c r="JIJ77" s="59"/>
      <c r="JIK77" s="60"/>
      <c r="JIL77" s="61"/>
      <c r="JIM77" s="62"/>
      <c r="JIN77" s="63"/>
      <c r="JIO77" s="56"/>
      <c r="JIP77" s="69"/>
      <c r="JIQ77" s="58"/>
      <c r="JIR77" s="59"/>
      <c r="JIS77" s="60"/>
      <c r="JIT77" s="61"/>
      <c r="JIU77" s="62"/>
      <c r="JIV77" s="63"/>
      <c r="JIW77" s="56"/>
      <c r="JIX77" s="69"/>
      <c r="JIY77" s="58"/>
      <c r="JIZ77" s="59"/>
      <c r="JJA77" s="60"/>
      <c r="JJB77" s="61"/>
      <c r="JJC77" s="62"/>
      <c r="JJD77" s="63"/>
      <c r="JJE77" s="56"/>
      <c r="JJF77" s="69"/>
      <c r="JJG77" s="58"/>
      <c r="JJH77" s="59"/>
      <c r="JJI77" s="60"/>
      <c r="JJJ77" s="61"/>
      <c r="JJK77" s="62"/>
      <c r="JJL77" s="63"/>
      <c r="JJM77" s="56"/>
      <c r="JJN77" s="69"/>
      <c r="JJO77" s="58"/>
      <c r="JJP77" s="59"/>
      <c r="JJQ77" s="60"/>
      <c r="JJR77" s="61"/>
      <c r="JJS77" s="62"/>
      <c r="JJT77" s="63"/>
      <c r="JJU77" s="56"/>
      <c r="JJV77" s="69"/>
      <c r="JJW77" s="58"/>
      <c r="JJX77" s="59"/>
      <c r="JJY77" s="60"/>
      <c r="JJZ77" s="61"/>
      <c r="JKA77" s="62"/>
      <c r="JKB77" s="63"/>
      <c r="JKC77" s="56"/>
      <c r="JKD77" s="69"/>
      <c r="JKE77" s="58"/>
      <c r="JKF77" s="59"/>
      <c r="JKG77" s="60"/>
      <c r="JKH77" s="61"/>
      <c r="JKI77" s="62"/>
      <c r="JKJ77" s="63"/>
      <c r="JKK77" s="56"/>
      <c r="JKL77" s="69"/>
      <c r="JKM77" s="58"/>
      <c r="JKN77" s="59"/>
      <c r="JKO77" s="60"/>
      <c r="JKP77" s="61"/>
      <c r="JKQ77" s="62"/>
      <c r="JKR77" s="63"/>
      <c r="JKS77" s="56"/>
      <c r="JKT77" s="69"/>
      <c r="JKU77" s="58"/>
      <c r="JKV77" s="59"/>
      <c r="JKW77" s="60"/>
      <c r="JKX77" s="61"/>
      <c r="JKY77" s="62"/>
      <c r="JKZ77" s="63"/>
      <c r="JLA77" s="56"/>
      <c r="JLB77" s="69"/>
      <c r="JLC77" s="58"/>
      <c r="JLD77" s="59"/>
      <c r="JLE77" s="60"/>
      <c r="JLF77" s="61"/>
      <c r="JLG77" s="62"/>
      <c r="JLH77" s="63"/>
      <c r="JLI77" s="56"/>
      <c r="JLJ77" s="69"/>
      <c r="JLK77" s="58"/>
      <c r="JLL77" s="59"/>
      <c r="JLM77" s="60"/>
      <c r="JLN77" s="61"/>
      <c r="JLO77" s="62"/>
      <c r="JLP77" s="63"/>
      <c r="JLQ77" s="56"/>
      <c r="JLR77" s="69"/>
      <c r="JLS77" s="58"/>
      <c r="JLT77" s="59"/>
      <c r="JLU77" s="60"/>
      <c r="JLV77" s="61"/>
      <c r="JLW77" s="62"/>
      <c r="JLX77" s="63"/>
      <c r="JLY77" s="56"/>
      <c r="JLZ77" s="69"/>
      <c r="JMA77" s="58"/>
      <c r="JMB77" s="59"/>
      <c r="JMC77" s="60"/>
      <c r="JMD77" s="61"/>
      <c r="JME77" s="62"/>
      <c r="JMF77" s="63"/>
      <c r="JMG77" s="56"/>
      <c r="JMH77" s="69"/>
      <c r="JMI77" s="58"/>
      <c r="JMJ77" s="59"/>
      <c r="JMK77" s="60"/>
      <c r="JML77" s="61"/>
      <c r="JMM77" s="62"/>
      <c r="JMN77" s="63"/>
      <c r="JMO77" s="56"/>
      <c r="JMP77" s="69"/>
      <c r="JMQ77" s="58"/>
      <c r="JMR77" s="59"/>
      <c r="JMS77" s="60"/>
      <c r="JMT77" s="61"/>
      <c r="JMU77" s="62"/>
      <c r="JMV77" s="63"/>
      <c r="JMW77" s="56"/>
      <c r="JMX77" s="69"/>
      <c r="JMY77" s="58"/>
      <c r="JMZ77" s="59"/>
      <c r="JNA77" s="60"/>
      <c r="JNB77" s="61"/>
      <c r="JNC77" s="62"/>
      <c r="JND77" s="63"/>
      <c r="JNE77" s="56"/>
      <c r="JNF77" s="69"/>
      <c r="JNG77" s="58"/>
      <c r="JNH77" s="59"/>
      <c r="JNI77" s="60"/>
      <c r="JNJ77" s="61"/>
      <c r="JNK77" s="62"/>
      <c r="JNL77" s="63"/>
      <c r="JNM77" s="56"/>
      <c r="JNN77" s="69"/>
      <c r="JNO77" s="58"/>
      <c r="JNP77" s="59"/>
      <c r="JNQ77" s="60"/>
      <c r="JNR77" s="61"/>
      <c r="JNS77" s="62"/>
      <c r="JNT77" s="63"/>
      <c r="JNU77" s="56"/>
      <c r="JNV77" s="69"/>
      <c r="JNW77" s="58"/>
      <c r="JNX77" s="59"/>
      <c r="JNY77" s="60"/>
      <c r="JNZ77" s="61"/>
      <c r="JOA77" s="62"/>
      <c r="JOB77" s="63"/>
      <c r="JOC77" s="56"/>
      <c r="JOD77" s="69"/>
      <c r="JOE77" s="58"/>
      <c r="JOF77" s="59"/>
      <c r="JOG77" s="60"/>
      <c r="JOH77" s="61"/>
      <c r="JOI77" s="62"/>
      <c r="JOJ77" s="63"/>
      <c r="JOK77" s="56"/>
      <c r="JOL77" s="69"/>
      <c r="JOM77" s="58"/>
      <c r="JON77" s="59"/>
      <c r="JOO77" s="60"/>
      <c r="JOP77" s="61"/>
      <c r="JOQ77" s="62"/>
      <c r="JOR77" s="63"/>
      <c r="JOS77" s="56"/>
      <c r="JOT77" s="69"/>
      <c r="JOU77" s="58"/>
      <c r="JOV77" s="59"/>
      <c r="JOW77" s="60"/>
      <c r="JOX77" s="61"/>
      <c r="JOY77" s="62"/>
      <c r="JOZ77" s="63"/>
      <c r="JPA77" s="56"/>
      <c r="JPB77" s="69"/>
      <c r="JPC77" s="58"/>
      <c r="JPD77" s="59"/>
      <c r="JPE77" s="60"/>
      <c r="JPF77" s="61"/>
      <c r="JPG77" s="62"/>
      <c r="JPH77" s="63"/>
      <c r="JPI77" s="56"/>
      <c r="JPJ77" s="69"/>
      <c r="JPK77" s="58"/>
      <c r="JPL77" s="59"/>
      <c r="JPM77" s="60"/>
      <c r="JPN77" s="61"/>
      <c r="JPO77" s="62"/>
      <c r="JPP77" s="63"/>
      <c r="JPQ77" s="56"/>
      <c r="JPR77" s="69"/>
      <c r="JPS77" s="58"/>
      <c r="JPT77" s="59"/>
      <c r="JPU77" s="60"/>
      <c r="JPV77" s="61"/>
      <c r="JPW77" s="62"/>
      <c r="JPX77" s="63"/>
      <c r="JPY77" s="56"/>
      <c r="JPZ77" s="69"/>
      <c r="JQA77" s="58"/>
      <c r="JQB77" s="59"/>
      <c r="JQC77" s="60"/>
      <c r="JQD77" s="61"/>
      <c r="JQE77" s="62"/>
      <c r="JQF77" s="63"/>
      <c r="JQG77" s="56"/>
      <c r="JQH77" s="69"/>
      <c r="JQI77" s="58"/>
      <c r="JQJ77" s="59"/>
      <c r="JQK77" s="60"/>
      <c r="JQL77" s="61"/>
      <c r="JQM77" s="62"/>
      <c r="JQN77" s="63"/>
      <c r="JQO77" s="56"/>
      <c r="JQP77" s="69"/>
      <c r="JQQ77" s="58"/>
      <c r="JQR77" s="59"/>
      <c r="JQS77" s="60"/>
      <c r="JQT77" s="61"/>
      <c r="JQU77" s="62"/>
      <c r="JQV77" s="63"/>
      <c r="JQW77" s="56"/>
      <c r="JQX77" s="69"/>
      <c r="JQY77" s="58"/>
      <c r="JQZ77" s="59"/>
      <c r="JRA77" s="60"/>
      <c r="JRB77" s="61"/>
      <c r="JRC77" s="62"/>
      <c r="JRD77" s="63"/>
      <c r="JRE77" s="56"/>
      <c r="JRF77" s="69"/>
      <c r="JRG77" s="58"/>
      <c r="JRH77" s="59"/>
      <c r="JRI77" s="60"/>
      <c r="JRJ77" s="61"/>
      <c r="JRK77" s="62"/>
      <c r="JRL77" s="63"/>
      <c r="JRM77" s="56"/>
      <c r="JRN77" s="69"/>
      <c r="JRO77" s="58"/>
      <c r="JRP77" s="59"/>
      <c r="JRQ77" s="60"/>
      <c r="JRR77" s="61"/>
      <c r="JRS77" s="62"/>
      <c r="JRT77" s="63"/>
      <c r="JRU77" s="56"/>
      <c r="JRV77" s="69"/>
      <c r="JRW77" s="58"/>
      <c r="JRX77" s="59"/>
      <c r="JRY77" s="60"/>
      <c r="JRZ77" s="61"/>
      <c r="JSA77" s="62"/>
      <c r="JSB77" s="63"/>
      <c r="JSC77" s="56"/>
      <c r="JSD77" s="69"/>
      <c r="JSE77" s="58"/>
      <c r="JSF77" s="59"/>
      <c r="JSG77" s="60"/>
      <c r="JSH77" s="61"/>
      <c r="JSI77" s="62"/>
      <c r="JSJ77" s="63"/>
      <c r="JSK77" s="56"/>
      <c r="JSL77" s="69"/>
      <c r="JSM77" s="58"/>
      <c r="JSN77" s="59"/>
      <c r="JSO77" s="60"/>
      <c r="JSP77" s="61"/>
      <c r="JSQ77" s="62"/>
      <c r="JSR77" s="63"/>
      <c r="JSS77" s="56"/>
      <c r="JST77" s="69"/>
      <c r="JSU77" s="58"/>
      <c r="JSV77" s="59"/>
      <c r="JSW77" s="60"/>
      <c r="JSX77" s="61"/>
      <c r="JSY77" s="62"/>
      <c r="JSZ77" s="63"/>
      <c r="JTA77" s="56"/>
      <c r="JTB77" s="69"/>
      <c r="JTC77" s="58"/>
      <c r="JTD77" s="59"/>
      <c r="JTE77" s="60"/>
      <c r="JTF77" s="61"/>
      <c r="JTG77" s="62"/>
      <c r="JTH77" s="63"/>
      <c r="JTI77" s="56"/>
      <c r="JTJ77" s="69"/>
      <c r="JTK77" s="58"/>
      <c r="JTL77" s="59"/>
      <c r="JTM77" s="60"/>
      <c r="JTN77" s="61"/>
      <c r="JTO77" s="62"/>
      <c r="JTP77" s="63"/>
      <c r="JTQ77" s="56"/>
      <c r="JTR77" s="69"/>
      <c r="JTS77" s="58"/>
      <c r="JTT77" s="59"/>
      <c r="JTU77" s="60"/>
      <c r="JTV77" s="61"/>
      <c r="JTW77" s="62"/>
      <c r="JTX77" s="63"/>
      <c r="JTY77" s="56"/>
      <c r="JTZ77" s="69"/>
      <c r="JUA77" s="58"/>
      <c r="JUB77" s="59"/>
      <c r="JUC77" s="60"/>
      <c r="JUD77" s="61"/>
      <c r="JUE77" s="62"/>
      <c r="JUF77" s="63"/>
      <c r="JUG77" s="56"/>
      <c r="JUH77" s="69"/>
      <c r="JUI77" s="58"/>
      <c r="JUJ77" s="59"/>
      <c r="JUK77" s="60"/>
      <c r="JUL77" s="61"/>
      <c r="JUM77" s="62"/>
      <c r="JUN77" s="63"/>
      <c r="JUO77" s="56"/>
      <c r="JUP77" s="69"/>
      <c r="JUQ77" s="58"/>
      <c r="JUR77" s="59"/>
      <c r="JUS77" s="60"/>
      <c r="JUT77" s="61"/>
      <c r="JUU77" s="62"/>
      <c r="JUV77" s="63"/>
      <c r="JUW77" s="56"/>
      <c r="JUX77" s="69"/>
      <c r="JUY77" s="58"/>
      <c r="JUZ77" s="59"/>
      <c r="JVA77" s="60"/>
      <c r="JVB77" s="61"/>
      <c r="JVC77" s="62"/>
      <c r="JVD77" s="63"/>
      <c r="JVE77" s="56"/>
      <c r="JVF77" s="69"/>
      <c r="JVG77" s="58"/>
      <c r="JVH77" s="59"/>
      <c r="JVI77" s="60"/>
      <c r="JVJ77" s="61"/>
      <c r="JVK77" s="62"/>
      <c r="JVL77" s="63"/>
      <c r="JVM77" s="56"/>
      <c r="JVN77" s="69"/>
      <c r="JVO77" s="58"/>
      <c r="JVP77" s="59"/>
      <c r="JVQ77" s="60"/>
      <c r="JVR77" s="61"/>
      <c r="JVS77" s="62"/>
      <c r="JVT77" s="63"/>
      <c r="JVU77" s="56"/>
      <c r="JVV77" s="69"/>
      <c r="JVW77" s="58"/>
      <c r="JVX77" s="59"/>
      <c r="JVY77" s="60"/>
      <c r="JVZ77" s="61"/>
      <c r="JWA77" s="62"/>
      <c r="JWB77" s="63"/>
      <c r="JWC77" s="56"/>
      <c r="JWD77" s="69"/>
      <c r="JWE77" s="58"/>
      <c r="JWF77" s="59"/>
      <c r="JWG77" s="60"/>
      <c r="JWH77" s="61"/>
      <c r="JWI77" s="62"/>
      <c r="JWJ77" s="63"/>
      <c r="JWK77" s="56"/>
      <c r="JWL77" s="69"/>
      <c r="JWM77" s="58"/>
      <c r="JWN77" s="59"/>
      <c r="JWO77" s="60"/>
      <c r="JWP77" s="61"/>
      <c r="JWQ77" s="62"/>
      <c r="JWR77" s="63"/>
      <c r="JWS77" s="56"/>
      <c r="JWT77" s="69"/>
      <c r="JWU77" s="58"/>
      <c r="JWV77" s="59"/>
      <c r="JWW77" s="60"/>
      <c r="JWX77" s="61"/>
      <c r="JWY77" s="62"/>
      <c r="JWZ77" s="63"/>
      <c r="JXA77" s="56"/>
      <c r="JXB77" s="69"/>
      <c r="JXC77" s="58"/>
      <c r="JXD77" s="59"/>
      <c r="JXE77" s="60"/>
      <c r="JXF77" s="61"/>
      <c r="JXG77" s="62"/>
      <c r="JXH77" s="63"/>
      <c r="JXI77" s="56"/>
      <c r="JXJ77" s="69"/>
      <c r="JXK77" s="58"/>
      <c r="JXL77" s="59"/>
      <c r="JXM77" s="60"/>
      <c r="JXN77" s="61"/>
      <c r="JXO77" s="62"/>
      <c r="JXP77" s="63"/>
      <c r="JXQ77" s="56"/>
      <c r="JXR77" s="69"/>
      <c r="JXS77" s="58"/>
      <c r="JXT77" s="59"/>
      <c r="JXU77" s="60"/>
      <c r="JXV77" s="61"/>
      <c r="JXW77" s="62"/>
      <c r="JXX77" s="63"/>
      <c r="JXY77" s="56"/>
      <c r="JXZ77" s="69"/>
      <c r="JYA77" s="58"/>
      <c r="JYB77" s="59"/>
      <c r="JYC77" s="60"/>
      <c r="JYD77" s="61"/>
      <c r="JYE77" s="62"/>
      <c r="JYF77" s="63"/>
      <c r="JYG77" s="56"/>
      <c r="JYH77" s="69"/>
      <c r="JYI77" s="58"/>
      <c r="JYJ77" s="59"/>
      <c r="JYK77" s="60"/>
      <c r="JYL77" s="61"/>
      <c r="JYM77" s="62"/>
      <c r="JYN77" s="63"/>
      <c r="JYO77" s="56"/>
      <c r="JYP77" s="69"/>
      <c r="JYQ77" s="58"/>
      <c r="JYR77" s="59"/>
      <c r="JYS77" s="60"/>
      <c r="JYT77" s="61"/>
      <c r="JYU77" s="62"/>
      <c r="JYV77" s="63"/>
      <c r="JYW77" s="56"/>
      <c r="JYX77" s="69"/>
      <c r="JYY77" s="58"/>
      <c r="JYZ77" s="59"/>
      <c r="JZA77" s="60"/>
      <c r="JZB77" s="61"/>
      <c r="JZC77" s="62"/>
      <c r="JZD77" s="63"/>
      <c r="JZE77" s="56"/>
      <c r="JZF77" s="69"/>
      <c r="JZG77" s="58"/>
      <c r="JZH77" s="59"/>
      <c r="JZI77" s="60"/>
      <c r="JZJ77" s="61"/>
      <c r="JZK77" s="62"/>
      <c r="JZL77" s="63"/>
      <c r="JZM77" s="56"/>
      <c r="JZN77" s="69"/>
      <c r="JZO77" s="58"/>
      <c r="JZP77" s="59"/>
      <c r="JZQ77" s="60"/>
      <c r="JZR77" s="61"/>
      <c r="JZS77" s="62"/>
      <c r="JZT77" s="63"/>
      <c r="JZU77" s="56"/>
      <c r="JZV77" s="69"/>
      <c r="JZW77" s="58"/>
      <c r="JZX77" s="59"/>
      <c r="JZY77" s="60"/>
      <c r="JZZ77" s="61"/>
      <c r="KAA77" s="62"/>
      <c r="KAB77" s="63"/>
      <c r="KAC77" s="56"/>
      <c r="KAD77" s="69"/>
      <c r="KAE77" s="58"/>
      <c r="KAF77" s="59"/>
      <c r="KAG77" s="60"/>
      <c r="KAH77" s="61"/>
      <c r="KAI77" s="62"/>
      <c r="KAJ77" s="63"/>
      <c r="KAK77" s="56"/>
      <c r="KAL77" s="69"/>
      <c r="KAM77" s="58"/>
      <c r="KAN77" s="59"/>
      <c r="KAO77" s="60"/>
      <c r="KAP77" s="61"/>
      <c r="KAQ77" s="62"/>
      <c r="KAR77" s="63"/>
      <c r="KAS77" s="56"/>
      <c r="KAT77" s="69"/>
      <c r="KAU77" s="58"/>
      <c r="KAV77" s="59"/>
      <c r="KAW77" s="60"/>
      <c r="KAX77" s="61"/>
      <c r="KAY77" s="62"/>
      <c r="KAZ77" s="63"/>
      <c r="KBA77" s="56"/>
      <c r="KBB77" s="69"/>
      <c r="KBC77" s="58"/>
      <c r="KBD77" s="59"/>
      <c r="KBE77" s="60"/>
      <c r="KBF77" s="61"/>
      <c r="KBG77" s="62"/>
      <c r="KBH77" s="63"/>
      <c r="KBI77" s="56"/>
      <c r="KBJ77" s="69"/>
      <c r="KBK77" s="58"/>
      <c r="KBL77" s="59"/>
      <c r="KBM77" s="60"/>
      <c r="KBN77" s="61"/>
      <c r="KBO77" s="62"/>
      <c r="KBP77" s="63"/>
      <c r="KBQ77" s="56"/>
      <c r="KBR77" s="69"/>
      <c r="KBS77" s="58"/>
      <c r="KBT77" s="59"/>
      <c r="KBU77" s="60"/>
      <c r="KBV77" s="61"/>
      <c r="KBW77" s="62"/>
      <c r="KBX77" s="63"/>
      <c r="KBY77" s="56"/>
      <c r="KBZ77" s="69"/>
      <c r="KCA77" s="58"/>
      <c r="KCB77" s="59"/>
      <c r="KCC77" s="60"/>
      <c r="KCD77" s="61"/>
      <c r="KCE77" s="62"/>
      <c r="KCF77" s="63"/>
      <c r="KCG77" s="56"/>
      <c r="KCH77" s="69"/>
      <c r="KCI77" s="58"/>
      <c r="KCJ77" s="59"/>
      <c r="KCK77" s="60"/>
      <c r="KCL77" s="61"/>
      <c r="KCM77" s="62"/>
      <c r="KCN77" s="63"/>
      <c r="KCO77" s="56"/>
      <c r="KCP77" s="69"/>
      <c r="KCQ77" s="58"/>
      <c r="KCR77" s="59"/>
      <c r="KCS77" s="60"/>
      <c r="KCT77" s="61"/>
      <c r="KCU77" s="62"/>
      <c r="KCV77" s="63"/>
      <c r="KCW77" s="56"/>
      <c r="KCX77" s="69"/>
      <c r="KCY77" s="58"/>
      <c r="KCZ77" s="59"/>
      <c r="KDA77" s="60"/>
      <c r="KDB77" s="61"/>
      <c r="KDC77" s="62"/>
      <c r="KDD77" s="63"/>
      <c r="KDE77" s="56"/>
      <c r="KDF77" s="69"/>
      <c r="KDG77" s="58"/>
      <c r="KDH77" s="59"/>
      <c r="KDI77" s="60"/>
      <c r="KDJ77" s="61"/>
      <c r="KDK77" s="62"/>
      <c r="KDL77" s="63"/>
      <c r="KDM77" s="56"/>
      <c r="KDN77" s="69"/>
      <c r="KDO77" s="58"/>
      <c r="KDP77" s="59"/>
      <c r="KDQ77" s="60"/>
      <c r="KDR77" s="61"/>
      <c r="KDS77" s="62"/>
      <c r="KDT77" s="63"/>
      <c r="KDU77" s="56"/>
      <c r="KDV77" s="69"/>
      <c r="KDW77" s="58"/>
      <c r="KDX77" s="59"/>
      <c r="KDY77" s="60"/>
      <c r="KDZ77" s="61"/>
      <c r="KEA77" s="62"/>
      <c r="KEB77" s="63"/>
      <c r="KEC77" s="56"/>
      <c r="KED77" s="69"/>
      <c r="KEE77" s="58"/>
      <c r="KEF77" s="59"/>
      <c r="KEG77" s="60"/>
      <c r="KEH77" s="61"/>
      <c r="KEI77" s="62"/>
      <c r="KEJ77" s="63"/>
      <c r="KEK77" s="56"/>
      <c r="KEL77" s="69"/>
      <c r="KEM77" s="58"/>
      <c r="KEN77" s="59"/>
      <c r="KEO77" s="60"/>
      <c r="KEP77" s="61"/>
      <c r="KEQ77" s="62"/>
      <c r="KER77" s="63"/>
      <c r="KES77" s="56"/>
      <c r="KET77" s="69"/>
      <c r="KEU77" s="58"/>
      <c r="KEV77" s="59"/>
      <c r="KEW77" s="60"/>
      <c r="KEX77" s="61"/>
      <c r="KEY77" s="62"/>
      <c r="KEZ77" s="63"/>
      <c r="KFA77" s="56"/>
      <c r="KFB77" s="69"/>
      <c r="KFC77" s="58"/>
      <c r="KFD77" s="59"/>
      <c r="KFE77" s="60"/>
      <c r="KFF77" s="61"/>
      <c r="KFG77" s="62"/>
      <c r="KFH77" s="63"/>
      <c r="KFI77" s="56"/>
      <c r="KFJ77" s="69"/>
      <c r="KFK77" s="58"/>
      <c r="KFL77" s="59"/>
      <c r="KFM77" s="60"/>
      <c r="KFN77" s="61"/>
      <c r="KFO77" s="62"/>
      <c r="KFP77" s="63"/>
      <c r="KFQ77" s="56"/>
      <c r="KFR77" s="69"/>
      <c r="KFS77" s="58"/>
      <c r="KFT77" s="59"/>
      <c r="KFU77" s="60"/>
      <c r="KFV77" s="61"/>
      <c r="KFW77" s="62"/>
      <c r="KFX77" s="63"/>
      <c r="KFY77" s="56"/>
      <c r="KFZ77" s="69"/>
      <c r="KGA77" s="58"/>
      <c r="KGB77" s="59"/>
      <c r="KGC77" s="60"/>
      <c r="KGD77" s="61"/>
      <c r="KGE77" s="62"/>
      <c r="KGF77" s="63"/>
      <c r="KGG77" s="56"/>
      <c r="KGH77" s="69"/>
      <c r="KGI77" s="58"/>
      <c r="KGJ77" s="59"/>
      <c r="KGK77" s="60"/>
      <c r="KGL77" s="61"/>
      <c r="KGM77" s="62"/>
      <c r="KGN77" s="63"/>
      <c r="KGO77" s="56"/>
      <c r="KGP77" s="69"/>
      <c r="KGQ77" s="58"/>
      <c r="KGR77" s="59"/>
      <c r="KGS77" s="60"/>
      <c r="KGT77" s="61"/>
      <c r="KGU77" s="62"/>
      <c r="KGV77" s="63"/>
      <c r="KGW77" s="56"/>
      <c r="KGX77" s="69"/>
      <c r="KGY77" s="58"/>
      <c r="KGZ77" s="59"/>
      <c r="KHA77" s="60"/>
      <c r="KHB77" s="61"/>
      <c r="KHC77" s="62"/>
      <c r="KHD77" s="63"/>
      <c r="KHE77" s="56"/>
      <c r="KHF77" s="69"/>
      <c r="KHG77" s="58"/>
      <c r="KHH77" s="59"/>
      <c r="KHI77" s="60"/>
      <c r="KHJ77" s="61"/>
      <c r="KHK77" s="62"/>
      <c r="KHL77" s="63"/>
      <c r="KHM77" s="56"/>
      <c r="KHN77" s="69"/>
      <c r="KHO77" s="58"/>
      <c r="KHP77" s="59"/>
      <c r="KHQ77" s="60"/>
      <c r="KHR77" s="61"/>
      <c r="KHS77" s="62"/>
      <c r="KHT77" s="63"/>
      <c r="KHU77" s="56"/>
      <c r="KHV77" s="69"/>
      <c r="KHW77" s="58"/>
      <c r="KHX77" s="59"/>
      <c r="KHY77" s="60"/>
      <c r="KHZ77" s="61"/>
      <c r="KIA77" s="62"/>
      <c r="KIB77" s="63"/>
      <c r="KIC77" s="56"/>
      <c r="KID77" s="69"/>
      <c r="KIE77" s="58"/>
      <c r="KIF77" s="59"/>
      <c r="KIG77" s="60"/>
      <c r="KIH77" s="61"/>
      <c r="KII77" s="62"/>
      <c r="KIJ77" s="63"/>
      <c r="KIK77" s="56"/>
      <c r="KIL77" s="69"/>
      <c r="KIM77" s="58"/>
      <c r="KIN77" s="59"/>
      <c r="KIO77" s="60"/>
      <c r="KIP77" s="61"/>
      <c r="KIQ77" s="62"/>
      <c r="KIR77" s="63"/>
      <c r="KIS77" s="56"/>
      <c r="KIT77" s="69"/>
      <c r="KIU77" s="58"/>
      <c r="KIV77" s="59"/>
      <c r="KIW77" s="60"/>
      <c r="KIX77" s="61"/>
      <c r="KIY77" s="62"/>
      <c r="KIZ77" s="63"/>
      <c r="KJA77" s="56"/>
      <c r="KJB77" s="69"/>
      <c r="KJC77" s="58"/>
      <c r="KJD77" s="59"/>
      <c r="KJE77" s="60"/>
      <c r="KJF77" s="61"/>
      <c r="KJG77" s="62"/>
      <c r="KJH77" s="63"/>
      <c r="KJI77" s="56"/>
      <c r="KJJ77" s="69"/>
      <c r="KJK77" s="58"/>
      <c r="KJL77" s="59"/>
      <c r="KJM77" s="60"/>
      <c r="KJN77" s="61"/>
      <c r="KJO77" s="62"/>
      <c r="KJP77" s="63"/>
      <c r="KJQ77" s="56"/>
      <c r="KJR77" s="69"/>
      <c r="KJS77" s="58"/>
      <c r="KJT77" s="59"/>
      <c r="KJU77" s="60"/>
      <c r="KJV77" s="61"/>
      <c r="KJW77" s="62"/>
      <c r="KJX77" s="63"/>
      <c r="KJY77" s="56"/>
      <c r="KJZ77" s="69"/>
      <c r="KKA77" s="58"/>
      <c r="KKB77" s="59"/>
      <c r="KKC77" s="60"/>
      <c r="KKD77" s="61"/>
      <c r="KKE77" s="62"/>
      <c r="KKF77" s="63"/>
      <c r="KKG77" s="56"/>
      <c r="KKH77" s="69"/>
      <c r="KKI77" s="58"/>
      <c r="KKJ77" s="59"/>
      <c r="KKK77" s="60"/>
      <c r="KKL77" s="61"/>
      <c r="KKM77" s="62"/>
      <c r="KKN77" s="63"/>
      <c r="KKO77" s="56"/>
      <c r="KKP77" s="69"/>
      <c r="KKQ77" s="58"/>
      <c r="KKR77" s="59"/>
      <c r="KKS77" s="60"/>
      <c r="KKT77" s="61"/>
      <c r="KKU77" s="62"/>
      <c r="KKV77" s="63"/>
      <c r="KKW77" s="56"/>
      <c r="KKX77" s="69"/>
      <c r="KKY77" s="58"/>
      <c r="KKZ77" s="59"/>
      <c r="KLA77" s="60"/>
      <c r="KLB77" s="61"/>
      <c r="KLC77" s="62"/>
      <c r="KLD77" s="63"/>
      <c r="KLE77" s="56"/>
      <c r="KLF77" s="69"/>
      <c r="KLG77" s="58"/>
      <c r="KLH77" s="59"/>
      <c r="KLI77" s="60"/>
      <c r="KLJ77" s="61"/>
      <c r="KLK77" s="62"/>
      <c r="KLL77" s="63"/>
      <c r="KLM77" s="56"/>
      <c r="KLN77" s="69"/>
      <c r="KLO77" s="58"/>
      <c r="KLP77" s="59"/>
      <c r="KLQ77" s="60"/>
      <c r="KLR77" s="61"/>
      <c r="KLS77" s="62"/>
      <c r="KLT77" s="63"/>
      <c r="KLU77" s="56"/>
      <c r="KLV77" s="69"/>
      <c r="KLW77" s="58"/>
      <c r="KLX77" s="59"/>
      <c r="KLY77" s="60"/>
      <c r="KLZ77" s="61"/>
      <c r="KMA77" s="62"/>
      <c r="KMB77" s="63"/>
      <c r="KMC77" s="56"/>
      <c r="KMD77" s="69"/>
      <c r="KME77" s="58"/>
      <c r="KMF77" s="59"/>
      <c r="KMG77" s="60"/>
      <c r="KMH77" s="61"/>
      <c r="KMI77" s="62"/>
      <c r="KMJ77" s="63"/>
      <c r="KMK77" s="56"/>
      <c r="KML77" s="69"/>
      <c r="KMM77" s="58"/>
      <c r="KMN77" s="59"/>
      <c r="KMO77" s="60"/>
      <c r="KMP77" s="61"/>
      <c r="KMQ77" s="62"/>
      <c r="KMR77" s="63"/>
      <c r="KMS77" s="56"/>
      <c r="KMT77" s="69"/>
      <c r="KMU77" s="58"/>
      <c r="KMV77" s="59"/>
      <c r="KMW77" s="60"/>
      <c r="KMX77" s="61"/>
      <c r="KMY77" s="62"/>
      <c r="KMZ77" s="63"/>
      <c r="KNA77" s="56"/>
      <c r="KNB77" s="69"/>
      <c r="KNC77" s="58"/>
      <c r="KND77" s="59"/>
      <c r="KNE77" s="60"/>
      <c r="KNF77" s="61"/>
      <c r="KNG77" s="62"/>
      <c r="KNH77" s="63"/>
      <c r="KNI77" s="56"/>
      <c r="KNJ77" s="69"/>
      <c r="KNK77" s="58"/>
      <c r="KNL77" s="59"/>
      <c r="KNM77" s="60"/>
      <c r="KNN77" s="61"/>
      <c r="KNO77" s="62"/>
      <c r="KNP77" s="63"/>
      <c r="KNQ77" s="56"/>
      <c r="KNR77" s="69"/>
      <c r="KNS77" s="58"/>
      <c r="KNT77" s="59"/>
      <c r="KNU77" s="60"/>
      <c r="KNV77" s="61"/>
      <c r="KNW77" s="62"/>
      <c r="KNX77" s="63"/>
      <c r="KNY77" s="56"/>
      <c r="KNZ77" s="69"/>
      <c r="KOA77" s="58"/>
      <c r="KOB77" s="59"/>
      <c r="KOC77" s="60"/>
      <c r="KOD77" s="61"/>
      <c r="KOE77" s="62"/>
      <c r="KOF77" s="63"/>
      <c r="KOG77" s="56"/>
      <c r="KOH77" s="69"/>
      <c r="KOI77" s="58"/>
      <c r="KOJ77" s="59"/>
      <c r="KOK77" s="60"/>
      <c r="KOL77" s="61"/>
      <c r="KOM77" s="62"/>
      <c r="KON77" s="63"/>
      <c r="KOO77" s="56"/>
      <c r="KOP77" s="69"/>
      <c r="KOQ77" s="58"/>
      <c r="KOR77" s="59"/>
      <c r="KOS77" s="60"/>
      <c r="KOT77" s="61"/>
      <c r="KOU77" s="62"/>
      <c r="KOV77" s="63"/>
      <c r="KOW77" s="56"/>
      <c r="KOX77" s="69"/>
      <c r="KOY77" s="58"/>
      <c r="KOZ77" s="59"/>
      <c r="KPA77" s="60"/>
      <c r="KPB77" s="61"/>
      <c r="KPC77" s="62"/>
      <c r="KPD77" s="63"/>
      <c r="KPE77" s="56"/>
      <c r="KPF77" s="69"/>
      <c r="KPG77" s="58"/>
      <c r="KPH77" s="59"/>
      <c r="KPI77" s="60"/>
      <c r="KPJ77" s="61"/>
      <c r="KPK77" s="62"/>
      <c r="KPL77" s="63"/>
      <c r="KPM77" s="56"/>
      <c r="KPN77" s="69"/>
      <c r="KPO77" s="58"/>
      <c r="KPP77" s="59"/>
      <c r="KPQ77" s="60"/>
      <c r="KPR77" s="61"/>
      <c r="KPS77" s="62"/>
      <c r="KPT77" s="63"/>
      <c r="KPU77" s="56"/>
      <c r="KPV77" s="69"/>
      <c r="KPW77" s="58"/>
      <c r="KPX77" s="59"/>
      <c r="KPY77" s="60"/>
      <c r="KPZ77" s="61"/>
      <c r="KQA77" s="62"/>
      <c r="KQB77" s="63"/>
      <c r="KQC77" s="56"/>
      <c r="KQD77" s="69"/>
      <c r="KQE77" s="58"/>
      <c r="KQF77" s="59"/>
      <c r="KQG77" s="60"/>
      <c r="KQH77" s="61"/>
      <c r="KQI77" s="62"/>
      <c r="KQJ77" s="63"/>
      <c r="KQK77" s="56"/>
      <c r="KQL77" s="69"/>
      <c r="KQM77" s="58"/>
      <c r="KQN77" s="59"/>
      <c r="KQO77" s="60"/>
      <c r="KQP77" s="61"/>
      <c r="KQQ77" s="62"/>
      <c r="KQR77" s="63"/>
      <c r="KQS77" s="56"/>
      <c r="KQT77" s="69"/>
      <c r="KQU77" s="58"/>
      <c r="KQV77" s="59"/>
      <c r="KQW77" s="60"/>
      <c r="KQX77" s="61"/>
      <c r="KQY77" s="62"/>
      <c r="KQZ77" s="63"/>
      <c r="KRA77" s="56"/>
      <c r="KRB77" s="69"/>
      <c r="KRC77" s="58"/>
      <c r="KRD77" s="59"/>
      <c r="KRE77" s="60"/>
      <c r="KRF77" s="61"/>
      <c r="KRG77" s="62"/>
      <c r="KRH77" s="63"/>
      <c r="KRI77" s="56"/>
      <c r="KRJ77" s="69"/>
      <c r="KRK77" s="58"/>
      <c r="KRL77" s="59"/>
      <c r="KRM77" s="60"/>
      <c r="KRN77" s="61"/>
      <c r="KRO77" s="62"/>
      <c r="KRP77" s="63"/>
      <c r="KRQ77" s="56"/>
      <c r="KRR77" s="69"/>
      <c r="KRS77" s="58"/>
      <c r="KRT77" s="59"/>
      <c r="KRU77" s="60"/>
      <c r="KRV77" s="61"/>
      <c r="KRW77" s="62"/>
      <c r="KRX77" s="63"/>
      <c r="KRY77" s="56"/>
      <c r="KRZ77" s="69"/>
      <c r="KSA77" s="58"/>
      <c r="KSB77" s="59"/>
      <c r="KSC77" s="60"/>
      <c r="KSD77" s="61"/>
      <c r="KSE77" s="62"/>
      <c r="KSF77" s="63"/>
      <c r="KSG77" s="56"/>
      <c r="KSH77" s="69"/>
      <c r="KSI77" s="58"/>
      <c r="KSJ77" s="59"/>
      <c r="KSK77" s="60"/>
      <c r="KSL77" s="61"/>
      <c r="KSM77" s="62"/>
      <c r="KSN77" s="63"/>
      <c r="KSO77" s="56"/>
      <c r="KSP77" s="69"/>
      <c r="KSQ77" s="58"/>
      <c r="KSR77" s="59"/>
      <c r="KSS77" s="60"/>
      <c r="KST77" s="61"/>
      <c r="KSU77" s="62"/>
      <c r="KSV77" s="63"/>
      <c r="KSW77" s="56"/>
      <c r="KSX77" s="69"/>
      <c r="KSY77" s="58"/>
      <c r="KSZ77" s="59"/>
      <c r="KTA77" s="60"/>
      <c r="KTB77" s="61"/>
      <c r="KTC77" s="62"/>
      <c r="KTD77" s="63"/>
      <c r="KTE77" s="56"/>
      <c r="KTF77" s="69"/>
      <c r="KTG77" s="58"/>
      <c r="KTH77" s="59"/>
      <c r="KTI77" s="60"/>
      <c r="KTJ77" s="61"/>
      <c r="KTK77" s="62"/>
      <c r="KTL77" s="63"/>
      <c r="KTM77" s="56"/>
      <c r="KTN77" s="69"/>
      <c r="KTO77" s="58"/>
      <c r="KTP77" s="59"/>
      <c r="KTQ77" s="60"/>
      <c r="KTR77" s="61"/>
      <c r="KTS77" s="62"/>
      <c r="KTT77" s="63"/>
      <c r="KTU77" s="56"/>
      <c r="KTV77" s="69"/>
      <c r="KTW77" s="58"/>
      <c r="KTX77" s="59"/>
      <c r="KTY77" s="60"/>
      <c r="KTZ77" s="61"/>
      <c r="KUA77" s="62"/>
      <c r="KUB77" s="63"/>
      <c r="KUC77" s="56"/>
      <c r="KUD77" s="69"/>
      <c r="KUE77" s="58"/>
      <c r="KUF77" s="59"/>
      <c r="KUG77" s="60"/>
      <c r="KUH77" s="61"/>
      <c r="KUI77" s="62"/>
      <c r="KUJ77" s="63"/>
      <c r="KUK77" s="56"/>
      <c r="KUL77" s="69"/>
      <c r="KUM77" s="58"/>
      <c r="KUN77" s="59"/>
      <c r="KUO77" s="60"/>
      <c r="KUP77" s="61"/>
      <c r="KUQ77" s="62"/>
      <c r="KUR77" s="63"/>
      <c r="KUS77" s="56"/>
      <c r="KUT77" s="69"/>
      <c r="KUU77" s="58"/>
      <c r="KUV77" s="59"/>
      <c r="KUW77" s="60"/>
      <c r="KUX77" s="61"/>
      <c r="KUY77" s="62"/>
      <c r="KUZ77" s="63"/>
      <c r="KVA77" s="56"/>
      <c r="KVB77" s="69"/>
      <c r="KVC77" s="58"/>
      <c r="KVD77" s="59"/>
      <c r="KVE77" s="60"/>
      <c r="KVF77" s="61"/>
      <c r="KVG77" s="62"/>
      <c r="KVH77" s="63"/>
      <c r="KVI77" s="56"/>
      <c r="KVJ77" s="69"/>
      <c r="KVK77" s="58"/>
      <c r="KVL77" s="59"/>
      <c r="KVM77" s="60"/>
      <c r="KVN77" s="61"/>
      <c r="KVO77" s="62"/>
      <c r="KVP77" s="63"/>
      <c r="KVQ77" s="56"/>
      <c r="KVR77" s="69"/>
      <c r="KVS77" s="58"/>
      <c r="KVT77" s="59"/>
      <c r="KVU77" s="60"/>
      <c r="KVV77" s="61"/>
      <c r="KVW77" s="62"/>
      <c r="KVX77" s="63"/>
      <c r="KVY77" s="56"/>
      <c r="KVZ77" s="69"/>
      <c r="KWA77" s="58"/>
      <c r="KWB77" s="59"/>
      <c r="KWC77" s="60"/>
      <c r="KWD77" s="61"/>
      <c r="KWE77" s="62"/>
      <c r="KWF77" s="63"/>
      <c r="KWG77" s="56"/>
      <c r="KWH77" s="69"/>
      <c r="KWI77" s="58"/>
      <c r="KWJ77" s="59"/>
      <c r="KWK77" s="60"/>
      <c r="KWL77" s="61"/>
      <c r="KWM77" s="62"/>
      <c r="KWN77" s="63"/>
      <c r="KWO77" s="56"/>
      <c r="KWP77" s="69"/>
      <c r="KWQ77" s="58"/>
      <c r="KWR77" s="59"/>
      <c r="KWS77" s="60"/>
      <c r="KWT77" s="61"/>
      <c r="KWU77" s="62"/>
      <c r="KWV77" s="63"/>
      <c r="KWW77" s="56"/>
      <c r="KWX77" s="69"/>
      <c r="KWY77" s="58"/>
      <c r="KWZ77" s="59"/>
      <c r="KXA77" s="60"/>
      <c r="KXB77" s="61"/>
      <c r="KXC77" s="62"/>
      <c r="KXD77" s="63"/>
      <c r="KXE77" s="56"/>
      <c r="KXF77" s="69"/>
      <c r="KXG77" s="58"/>
      <c r="KXH77" s="59"/>
      <c r="KXI77" s="60"/>
      <c r="KXJ77" s="61"/>
      <c r="KXK77" s="62"/>
      <c r="KXL77" s="63"/>
      <c r="KXM77" s="56"/>
      <c r="KXN77" s="69"/>
      <c r="KXO77" s="58"/>
      <c r="KXP77" s="59"/>
      <c r="KXQ77" s="60"/>
      <c r="KXR77" s="61"/>
      <c r="KXS77" s="62"/>
      <c r="KXT77" s="63"/>
      <c r="KXU77" s="56"/>
      <c r="KXV77" s="69"/>
      <c r="KXW77" s="58"/>
      <c r="KXX77" s="59"/>
      <c r="KXY77" s="60"/>
      <c r="KXZ77" s="61"/>
      <c r="KYA77" s="62"/>
      <c r="KYB77" s="63"/>
      <c r="KYC77" s="56"/>
      <c r="KYD77" s="69"/>
      <c r="KYE77" s="58"/>
      <c r="KYF77" s="59"/>
      <c r="KYG77" s="60"/>
      <c r="KYH77" s="61"/>
      <c r="KYI77" s="62"/>
      <c r="KYJ77" s="63"/>
      <c r="KYK77" s="56"/>
      <c r="KYL77" s="69"/>
      <c r="KYM77" s="58"/>
      <c r="KYN77" s="59"/>
      <c r="KYO77" s="60"/>
      <c r="KYP77" s="61"/>
      <c r="KYQ77" s="62"/>
      <c r="KYR77" s="63"/>
      <c r="KYS77" s="56"/>
      <c r="KYT77" s="69"/>
      <c r="KYU77" s="58"/>
      <c r="KYV77" s="59"/>
      <c r="KYW77" s="60"/>
      <c r="KYX77" s="61"/>
      <c r="KYY77" s="62"/>
      <c r="KYZ77" s="63"/>
      <c r="KZA77" s="56"/>
      <c r="KZB77" s="69"/>
      <c r="KZC77" s="58"/>
      <c r="KZD77" s="59"/>
      <c r="KZE77" s="60"/>
      <c r="KZF77" s="61"/>
      <c r="KZG77" s="62"/>
      <c r="KZH77" s="63"/>
      <c r="KZI77" s="56"/>
      <c r="KZJ77" s="69"/>
      <c r="KZK77" s="58"/>
      <c r="KZL77" s="59"/>
      <c r="KZM77" s="60"/>
      <c r="KZN77" s="61"/>
      <c r="KZO77" s="62"/>
      <c r="KZP77" s="63"/>
      <c r="KZQ77" s="56"/>
      <c r="KZR77" s="69"/>
      <c r="KZS77" s="58"/>
      <c r="KZT77" s="59"/>
      <c r="KZU77" s="60"/>
      <c r="KZV77" s="61"/>
      <c r="KZW77" s="62"/>
      <c r="KZX77" s="63"/>
      <c r="KZY77" s="56"/>
      <c r="KZZ77" s="69"/>
      <c r="LAA77" s="58"/>
      <c r="LAB77" s="59"/>
      <c r="LAC77" s="60"/>
      <c r="LAD77" s="61"/>
      <c r="LAE77" s="62"/>
      <c r="LAF77" s="63"/>
      <c r="LAG77" s="56"/>
      <c r="LAH77" s="69"/>
      <c r="LAI77" s="58"/>
      <c r="LAJ77" s="59"/>
      <c r="LAK77" s="60"/>
      <c r="LAL77" s="61"/>
      <c r="LAM77" s="62"/>
      <c r="LAN77" s="63"/>
      <c r="LAO77" s="56"/>
      <c r="LAP77" s="69"/>
      <c r="LAQ77" s="58"/>
      <c r="LAR77" s="59"/>
      <c r="LAS77" s="60"/>
      <c r="LAT77" s="61"/>
      <c r="LAU77" s="62"/>
      <c r="LAV77" s="63"/>
      <c r="LAW77" s="56"/>
      <c r="LAX77" s="69"/>
      <c r="LAY77" s="58"/>
      <c r="LAZ77" s="59"/>
      <c r="LBA77" s="60"/>
      <c r="LBB77" s="61"/>
      <c r="LBC77" s="62"/>
      <c r="LBD77" s="63"/>
      <c r="LBE77" s="56"/>
      <c r="LBF77" s="69"/>
      <c r="LBG77" s="58"/>
      <c r="LBH77" s="59"/>
      <c r="LBI77" s="60"/>
      <c r="LBJ77" s="61"/>
      <c r="LBK77" s="62"/>
      <c r="LBL77" s="63"/>
      <c r="LBM77" s="56"/>
      <c r="LBN77" s="69"/>
      <c r="LBO77" s="58"/>
      <c r="LBP77" s="59"/>
      <c r="LBQ77" s="60"/>
      <c r="LBR77" s="61"/>
      <c r="LBS77" s="62"/>
      <c r="LBT77" s="63"/>
      <c r="LBU77" s="56"/>
      <c r="LBV77" s="69"/>
      <c r="LBW77" s="58"/>
      <c r="LBX77" s="59"/>
      <c r="LBY77" s="60"/>
      <c r="LBZ77" s="61"/>
      <c r="LCA77" s="62"/>
      <c r="LCB77" s="63"/>
      <c r="LCC77" s="56"/>
      <c r="LCD77" s="69"/>
      <c r="LCE77" s="58"/>
      <c r="LCF77" s="59"/>
      <c r="LCG77" s="60"/>
      <c r="LCH77" s="61"/>
      <c r="LCI77" s="62"/>
      <c r="LCJ77" s="63"/>
      <c r="LCK77" s="56"/>
      <c r="LCL77" s="69"/>
      <c r="LCM77" s="58"/>
      <c r="LCN77" s="59"/>
      <c r="LCO77" s="60"/>
      <c r="LCP77" s="61"/>
      <c r="LCQ77" s="62"/>
      <c r="LCR77" s="63"/>
      <c r="LCS77" s="56"/>
      <c r="LCT77" s="69"/>
      <c r="LCU77" s="58"/>
      <c r="LCV77" s="59"/>
      <c r="LCW77" s="60"/>
      <c r="LCX77" s="61"/>
      <c r="LCY77" s="62"/>
      <c r="LCZ77" s="63"/>
      <c r="LDA77" s="56"/>
      <c r="LDB77" s="69"/>
      <c r="LDC77" s="58"/>
      <c r="LDD77" s="59"/>
      <c r="LDE77" s="60"/>
      <c r="LDF77" s="61"/>
      <c r="LDG77" s="62"/>
      <c r="LDH77" s="63"/>
      <c r="LDI77" s="56"/>
      <c r="LDJ77" s="69"/>
      <c r="LDK77" s="58"/>
      <c r="LDL77" s="59"/>
      <c r="LDM77" s="60"/>
      <c r="LDN77" s="61"/>
      <c r="LDO77" s="62"/>
      <c r="LDP77" s="63"/>
      <c r="LDQ77" s="56"/>
      <c r="LDR77" s="69"/>
      <c r="LDS77" s="58"/>
      <c r="LDT77" s="59"/>
      <c r="LDU77" s="60"/>
      <c r="LDV77" s="61"/>
      <c r="LDW77" s="62"/>
      <c r="LDX77" s="63"/>
      <c r="LDY77" s="56"/>
      <c r="LDZ77" s="69"/>
      <c r="LEA77" s="58"/>
      <c r="LEB77" s="59"/>
      <c r="LEC77" s="60"/>
      <c r="LED77" s="61"/>
      <c r="LEE77" s="62"/>
      <c r="LEF77" s="63"/>
      <c r="LEG77" s="56"/>
      <c r="LEH77" s="69"/>
      <c r="LEI77" s="58"/>
      <c r="LEJ77" s="59"/>
      <c r="LEK77" s="60"/>
      <c r="LEL77" s="61"/>
      <c r="LEM77" s="62"/>
      <c r="LEN77" s="63"/>
      <c r="LEO77" s="56"/>
      <c r="LEP77" s="69"/>
      <c r="LEQ77" s="58"/>
      <c r="LER77" s="59"/>
      <c r="LES77" s="60"/>
      <c r="LET77" s="61"/>
      <c r="LEU77" s="62"/>
      <c r="LEV77" s="63"/>
      <c r="LEW77" s="56"/>
      <c r="LEX77" s="69"/>
      <c r="LEY77" s="58"/>
      <c r="LEZ77" s="59"/>
      <c r="LFA77" s="60"/>
      <c r="LFB77" s="61"/>
      <c r="LFC77" s="62"/>
      <c r="LFD77" s="63"/>
      <c r="LFE77" s="56"/>
      <c r="LFF77" s="69"/>
      <c r="LFG77" s="58"/>
      <c r="LFH77" s="59"/>
      <c r="LFI77" s="60"/>
      <c r="LFJ77" s="61"/>
      <c r="LFK77" s="62"/>
      <c r="LFL77" s="63"/>
      <c r="LFM77" s="56"/>
      <c r="LFN77" s="69"/>
      <c r="LFO77" s="58"/>
      <c r="LFP77" s="59"/>
      <c r="LFQ77" s="60"/>
      <c r="LFR77" s="61"/>
      <c r="LFS77" s="62"/>
      <c r="LFT77" s="63"/>
      <c r="LFU77" s="56"/>
      <c r="LFV77" s="69"/>
      <c r="LFW77" s="58"/>
      <c r="LFX77" s="59"/>
      <c r="LFY77" s="60"/>
      <c r="LFZ77" s="61"/>
      <c r="LGA77" s="62"/>
      <c r="LGB77" s="63"/>
      <c r="LGC77" s="56"/>
      <c r="LGD77" s="69"/>
      <c r="LGE77" s="58"/>
      <c r="LGF77" s="59"/>
      <c r="LGG77" s="60"/>
      <c r="LGH77" s="61"/>
      <c r="LGI77" s="62"/>
      <c r="LGJ77" s="63"/>
      <c r="LGK77" s="56"/>
      <c r="LGL77" s="69"/>
      <c r="LGM77" s="58"/>
      <c r="LGN77" s="59"/>
      <c r="LGO77" s="60"/>
      <c r="LGP77" s="61"/>
      <c r="LGQ77" s="62"/>
      <c r="LGR77" s="63"/>
      <c r="LGS77" s="56"/>
      <c r="LGT77" s="69"/>
      <c r="LGU77" s="58"/>
      <c r="LGV77" s="59"/>
      <c r="LGW77" s="60"/>
      <c r="LGX77" s="61"/>
      <c r="LGY77" s="62"/>
      <c r="LGZ77" s="63"/>
      <c r="LHA77" s="56"/>
      <c r="LHB77" s="69"/>
      <c r="LHC77" s="58"/>
      <c r="LHD77" s="59"/>
      <c r="LHE77" s="60"/>
      <c r="LHF77" s="61"/>
      <c r="LHG77" s="62"/>
      <c r="LHH77" s="63"/>
      <c r="LHI77" s="56"/>
      <c r="LHJ77" s="69"/>
      <c r="LHK77" s="58"/>
      <c r="LHL77" s="59"/>
      <c r="LHM77" s="60"/>
      <c r="LHN77" s="61"/>
      <c r="LHO77" s="62"/>
      <c r="LHP77" s="63"/>
      <c r="LHQ77" s="56"/>
      <c r="LHR77" s="69"/>
      <c r="LHS77" s="58"/>
      <c r="LHT77" s="59"/>
      <c r="LHU77" s="60"/>
      <c r="LHV77" s="61"/>
      <c r="LHW77" s="62"/>
      <c r="LHX77" s="63"/>
      <c r="LHY77" s="56"/>
      <c r="LHZ77" s="69"/>
      <c r="LIA77" s="58"/>
      <c r="LIB77" s="59"/>
      <c r="LIC77" s="60"/>
      <c r="LID77" s="61"/>
      <c r="LIE77" s="62"/>
      <c r="LIF77" s="63"/>
      <c r="LIG77" s="56"/>
      <c r="LIH77" s="69"/>
      <c r="LII77" s="58"/>
      <c r="LIJ77" s="59"/>
      <c r="LIK77" s="60"/>
      <c r="LIL77" s="61"/>
      <c r="LIM77" s="62"/>
      <c r="LIN77" s="63"/>
      <c r="LIO77" s="56"/>
      <c r="LIP77" s="69"/>
      <c r="LIQ77" s="58"/>
      <c r="LIR77" s="59"/>
      <c r="LIS77" s="60"/>
      <c r="LIT77" s="61"/>
      <c r="LIU77" s="62"/>
      <c r="LIV77" s="63"/>
      <c r="LIW77" s="56"/>
      <c r="LIX77" s="69"/>
      <c r="LIY77" s="58"/>
      <c r="LIZ77" s="59"/>
      <c r="LJA77" s="60"/>
      <c r="LJB77" s="61"/>
      <c r="LJC77" s="62"/>
      <c r="LJD77" s="63"/>
      <c r="LJE77" s="56"/>
      <c r="LJF77" s="69"/>
      <c r="LJG77" s="58"/>
      <c r="LJH77" s="59"/>
      <c r="LJI77" s="60"/>
      <c r="LJJ77" s="61"/>
      <c r="LJK77" s="62"/>
      <c r="LJL77" s="63"/>
      <c r="LJM77" s="56"/>
      <c r="LJN77" s="69"/>
      <c r="LJO77" s="58"/>
      <c r="LJP77" s="59"/>
      <c r="LJQ77" s="60"/>
      <c r="LJR77" s="61"/>
      <c r="LJS77" s="62"/>
      <c r="LJT77" s="63"/>
      <c r="LJU77" s="56"/>
      <c r="LJV77" s="69"/>
      <c r="LJW77" s="58"/>
      <c r="LJX77" s="59"/>
      <c r="LJY77" s="60"/>
      <c r="LJZ77" s="61"/>
      <c r="LKA77" s="62"/>
      <c r="LKB77" s="63"/>
      <c r="LKC77" s="56"/>
      <c r="LKD77" s="69"/>
      <c r="LKE77" s="58"/>
      <c r="LKF77" s="59"/>
      <c r="LKG77" s="60"/>
      <c r="LKH77" s="61"/>
      <c r="LKI77" s="62"/>
      <c r="LKJ77" s="63"/>
      <c r="LKK77" s="56"/>
      <c r="LKL77" s="69"/>
      <c r="LKM77" s="58"/>
      <c r="LKN77" s="59"/>
      <c r="LKO77" s="60"/>
      <c r="LKP77" s="61"/>
      <c r="LKQ77" s="62"/>
      <c r="LKR77" s="63"/>
      <c r="LKS77" s="56"/>
      <c r="LKT77" s="69"/>
      <c r="LKU77" s="58"/>
      <c r="LKV77" s="59"/>
      <c r="LKW77" s="60"/>
      <c r="LKX77" s="61"/>
      <c r="LKY77" s="62"/>
      <c r="LKZ77" s="63"/>
      <c r="LLA77" s="56"/>
      <c r="LLB77" s="69"/>
      <c r="LLC77" s="58"/>
      <c r="LLD77" s="59"/>
      <c r="LLE77" s="60"/>
      <c r="LLF77" s="61"/>
      <c r="LLG77" s="62"/>
      <c r="LLH77" s="63"/>
      <c r="LLI77" s="56"/>
      <c r="LLJ77" s="69"/>
      <c r="LLK77" s="58"/>
      <c r="LLL77" s="59"/>
      <c r="LLM77" s="60"/>
      <c r="LLN77" s="61"/>
      <c r="LLO77" s="62"/>
      <c r="LLP77" s="63"/>
      <c r="LLQ77" s="56"/>
      <c r="LLR77" s="69"/>
      <c r="LLS77" s="58"/>
      <c r="LLT77" s="59"/>
      <c r="LLU77" s="60"/>
      <c r="LLV77" s="61"/>
      <c r="LLW77" s="62"/>
      <c r="LLX77" s="63"/>
      <c r="LLY77" s="56"/>
      <c r="LLZ77" s="69"/>
      <c r="LMA77" s="58"/>
      <c r="LMB77" s="59"/>
      <c r="LMC77" s="60"/>
      <c r="LMD77" s="61"/>
      <c r="LME77" s="62"/>
      <c r="LMF77" s="63"/>
      <c r="LMG77" s="56"/>
      <c r="LMH77" s="69"/>
      <c r="LMI77" s="58"/>
      <c r="LMJ77" s="59"/>
      <c r="LMK77" s="60"/>
      <c r="LML77" s="61"/>
      <c r="LMM77" s="62"/>
      <c r="LMN77" s="63"/>
      <c r="LMO77" s="56"/>
      <c r="LMP77" s="69"/>
      <c r="LMQ77" s="58"/>
      <c r="LMR77" s="59"/>
      <c r="LMS77" s="60"/>
      <c r="LMT77" s="61"/>
      <c r="LMU77" s="62"/>
      <c r="LMV77" s="63"/>
      <c r="LMW77" s="56"/>
      <c r="LMX77" s="69"/>
      <c r="LMY77" s="58"/>
      <c r="LMZ77" s="59"/>
      <c r="LNA77" s="60"/>
      <c r="LNB77" s="61"/>
      <c r="LNC77" s="62"/>
      <c r="LND77" s="63"/>
      <c r="LNE77" s="56"/>
      <c r="LNF77" s="69"/>
      <c r="LNG77" s="58"/>
      <c r="LNH77" s="59"/>
      <c r="LNI77" s="60"/>
      <c r="LNJ77" s="61"/>
      <c r="LNK77" s="62"/>
      <c r="LNL77" s="63"/>
      <c r="LNM77" s="56"/>
      <c r="LNN77" s="69"/>
      <c r="LNO77" s="58"/>
      <c r="LNP77" s="59"/>
      <c r="LNQ77" s="60"/>
      <c r="LNR77" s="61"/>
      <c r="LNS77" s="62"/>
      <c r="LNT77" s="63"/>
      <c r="LNU77" s="56"/>
      <c r="LNV77" s="69"/>
      <c r="LNW77" s="58"/>
      <c r="LNX77" s="59"/>
      <c r="LNY77" s="60"/>
      <c r="LNZ77" s="61"/>
      <c r="LOA77" s="62"/>
      <c r="LOB77" s="63"/>
      <c r="LOC77" s="56"/>
      <c r="LOD77" s="69"/>
      <c r="LOE77" s="58"/>
      <c r="LOF77" s="59"/>
      <c r="LOG77" s="60"/>
      <c r="LOH77" s="61"/>
      <c r="LOI77" s="62"/>
      <c r="LOJ77" s="63"/>
      <c r="LOK77" s="56"/>
      <c r="LOL77" s="69"/>
      <c r="LOM77" s="58"/>
      <c r="LON77" s="59"/>
      <c r="LOO77" s="60"/>
      <c r="LOP77" s="61"/>
      <c r="LOQ77" s="62"/>
      <c r="LOR77" s="63"/>
      <c r="LOS77" s="56"/>
      <c r="LOT77" s="69"/>
      <c r="LOU77" s="58"/>
      <c r="LOV77" s="59"/>
      <c r="LOW77" s="60"/>
      <c r="LOX77" s="61"/>
      <c r="LOY77" s="62"/>
      <c r="LOZ77" s="63"/>
      <c r="LPA77" s="56"/>
      <c r="LPB77" s="69"/>
      <c r="LPC77" s="58"/>
      <c r="LPD77" s="59"/>
      <c r="LPE77" s="60"/>
      <c r="LPF77" s="61"/>
      <c r="LPG77" s="62"/>
      <c r="LPH77" s="63"/>
      <c r="LPI77" s="56"/>
      <c r="LPJ77" s="69"/>
      <c r="LPK77" s="58"/>
      <c r="LPL77" s="59"/>
      <c r="LPM77" s="60"/>
      <c r="LPN77" s="61"/>
      <c r="LPO77" s="62"/>
      <c r="LPP77" s="63"/>
      <c r="LPQ77" s="56"/>
      <c r="LPR77" s="69"/>
      <c r="LPS77" s="58"/>
      <c r="LPT77" s="59"/>
      <c r="LPU77" s="60"/>
      <c r="LPV77" s="61"/>
      <c r="LPW77" s="62"/>
      <c r="LPX77" s="63"/>
      <c r="LPY77" s="56"/>
      <c r="LPZ77" s="69"/>
      <c r="LQA77" s="58"/>
      <c r="LQB77" s="59"/>
      <c r="LQC77" s="60"/>
      <c r="LQD77" s="61"/>
      <c r="LQE77" s="62"/>
      <c r="LQF77" s="63"/>
      <c r="LQG77" s="56"/>
      <c r="LQH77" s="69"/>
      <c r="LQI77" s="58"/>
      <c r="LQJ77" s="59"/>
      <c r="LQK77" s="60"/>
      <c r="LQL77" s="61"/>
      <c r="LQM77" s="62"/>
      <c r="LQN77" s="63"/>
      <c r="LQO77" s="56"/>
      <c r="LQP77" s="69"/>
      <c r="LQQ77" s="58"/>
      <c r="LQR77" s="59"/>
      <c r="LQS77" s="60"/>
      <c r="LQT77" s="61"/>
      <c r="LQU77" s="62"/>
      <c r="LQV77" s="63"/>
      <c r="LQW77" s="56"/>
      <c r="LQX77" s="69"/>
      <c r="LQY77" s="58"/>
      <c r="LQZ77" s="59"/>
      <c r="LRA77" s="60"/>
      <c r="LRB77" s="61"/>
      <c r="LRC77" s="62"/>
      <c r="LRD77" s="63"/>
      <c r="LRE77" s="56"/>
      <c r="LRF77" s="69"/>
      <c r="LRG77" s="58"/>
      <c r="LRH77" s="59"/>
      <c r="LRI77" s="60"/>
      <c r="LRJ77" s="61"/>
      <c r="LRK77" s="62"/>
      <c r="LRL77" s="63"/>
      <c r="LRM77" s="56"/>
      <c r="LRN77" s="69"/>
      <c r="LRO77" s="58"/>
      <c r="LRP77" s="59"/>
      <c r="LRQ77" s="60"/>
      <c r="LRR77" s="61"/>
      <c r="LRS77" s="62"/>
      <c r="LRT77" s="63"/>
      <c r="LRU77" s="56"/>
      <c r="LRV77" s="69"/>
      <c r="LRW77" s="58"/>
      <c r="LRX77" s="59"/>
      <c r="LRY77" s="60"/>
      <c r="LRZ77" s="61"/>
      <c r="LSA77" s="62"/>
      <c r="LSB77" s="63"/>
      <c r="LSC77" s="56"/>
      <c r="LSD77" s="69"/>
      <c r="LSE77" s="58"/>
      <c r="LSF77" s="59"/>
      <c r="LSG77" s="60"/>
      <c r="LSH77" s="61"/>
      <c r="LSI77" s="62"/>
      <c r="LSJ77" s="63"/>
      <c r="LSK77" s="56"/>
      <c r="LSL77" s="69"/>
      <c r="LSM77" s="58"/>
      <c r="LSN77" s="59"/>
      <c r="LSO77" s="60"/>
      <c r="LSP77" s="61"/>
      <c r="LSQ77" s="62"/>
      <c r="LSR77" s="63"/>
      <c r="LSS77" s="56"/>
      <c r="LST77" s="69"/>
      <c r="LSU77" s="58"/>
      <c r="LSV77" s="59"/>
      <c r="LSW77" s="60"/>
      <c r="LSX77" s="61"/>
      <c r="LSY77" s="62"/>
      <c r="LSZ77" s="63"/>
      <c r="LTA77" s="56"/>
      <c r="LTB77" s="69"/>
      <c r="LTC77" s="58"/>
      <c r="LTD77" s="59"/>
      <c r="LTE77" s="60"/>
      <c r="LTF77" s="61"/>
      <c r="LTG77" s="62"/>
      <c r="LTH77" s="63"/>
      <c r="LTI77" s="56"/>
      <c r="LTJ77" s="69"/>
      <c r="LTK77" s="58"/>
      <c r="LTL77" s="59"/>
      <c r="LTM77" s="60"/>
      <c r="LTN77" s="61"/>
      <c r="LTO77" s="62"/>
      <c r="LTP77" s="63"/>
      <c r="LTQ77" s="56"/>
      <c r="LTR77" s="69"/>
      <c r="LTS77" s="58"/>
      <c r="LTT77" s="59"/>
      <c r="LTU77" s="60"/>
      <c r="LTV77" s="61"/>
      <c r="LTW77" s="62"/>
      <c r="LTX77" s="63"/>
      <c r="LTY77" s="56"/>
      <c r="LTZ77" s="69"/>
      <c r="LUA77" s="58"/>
      <c r="LUB77" s="59"/>
      <c r="LUC77" s="60"/>
      <c r="LUD77" s="61"/>
      <c r="LUE77" s="62"/>
      <c r="LUF77" s="63"/>
      <c r="LUG77" s="56"/>
      <c r="LUH77" s="69"/>
      <c r="LUI77" s="58"/>
      <c r="LUJ77" s="59"/>
      <c r="LUK77" s="60"/>
      <c r="LUL77" s="61"/>
      <c r="LUM77" s="62"/>
      <c r="LUN77" s="63"/>
      <c r="LUO77" s="56"/>
      <c r="LUP77" s="69"/>
      <c r="LUQ77" s="58"/>
      <c r="LUR77" s="59"/>
      <c r="LUS77" s="60"/>
      <c r="LUT77" s="61"/>
      <c r="LUU77" s="62"/>
      <c r="LUV77" s="63"/>
      <c r="LUW77" s="56"/>
      <c r="LUX77" s="69"/>
      <c r="LUY77" s="58"/>
      <c r="LUZ77" s="59"/>
      <c r="LVA77" s="60"/>
      <c r="LVB77" s="61"/>
      <c r="LVC77" s="62"/>
      <c r="LVD77" s="63"/>
      <c r="LVE77" s="56"/>
      <c r="LVF77" s="69"/>
      <c r="LVG77" s="58"/>
      <c r="LVH77" s="59"/>
      <c r="LVI77" s="60"/>
      <c r="LVJ77" s="61"/>
      <c r="LVK77" s="62"/>
      <c r="LVL77" s="63"/>
      <c r="LVM77" s="56"/>
      <c r="LVN77" s="69"/>
      <c r="LVO77" s="58"/>
      <c r="LVP77" s="59"/>
      <c r="LVQ77" s="60"/>
      <c r="LVR77" s="61"/>
      <c r="LVS77" s="62"/>
      <c r="LVT77" s="63"/>
      <c r="LVU77" s="56"/>
      <c r="LVV77" s="69"/>
      <c r="LVW77" s="58"/>
      <c r="LVX77" s="59"/>
      <c r="LVY77" s="60"/>
      <c r="LVZ77" s="61"/>
      <c r="LWA77" s="62"/>
      <c r="LWB77" s="63"/>
      <c r="LWC77" s="56"/>
      <c r="LWD77" s="69"/>
      <c r="LWE77" s="58"/>
      <c r="LWF77" s="59"/>
      <c r="LWG77" s="60"/>
      <c r="LWH77" s="61"/>
      <c r="LWI77" s="62"/>
      <c r="LWJ77" s="63"/>
      <c r="LWK77" s="56"/>
      <c r="LWL77" s="69"/>
      <c r="LWM77" s="58"/>
      <c r="LWN77" s="59"/>
      <c r="LWO77" s="60"/>
      <c r="LWP77" s="61"/>
      <c r="LWQ77" s="62"/>
      <c r="LWR77" s="63"/>
      <c r="LWS77" s="56"/>
      <c r="LWT77" s="69"/>
      <c r="LWU77" s="58"/>
      <c r="LWV77" s="59"/>
      <c r="LWW77" s="60"/>
      <c r="LWX77" s="61"/>
      <c r="LWY77" s="62"/>
      <c r="LWZ77" s="63"/>
      <c r="LXA77" s="56"/>
      <c r="LXB77" s="69"/>
      <c r="LXC77" s="58"/>
      <c r="LXD77" s="59"/>
      <c r="LXE77" s="60"/>
      <c r="LXF77" s="61"/>
      <c r="LXG77" s="62"/>
      <c r="LXH77" s="63"/>
      <c r="LXI77" s="56"/>
      <c r="LXJ77" s="69"/>
      <c r="LXK77" s="58"/>
      <c r="LXL77" s="59"/>
      <c r="LXM77" s="60"/>
      <c r="LXN77" s="61"/>
      <c r="LXO77" s="62"/>
      <c r="LXP77" s="63"/>
      <c r="LXQ77" s="56"/>
      <c r="LXR77" s="69"/>
      <c r="LXS77" s="58"/>
      <c r="LXT77" s="59"/>
      <c r="LXU77" s="60"/>
      <c r="LXV77" s="61"/>
      <c r="LXW77" s="62"/>
      <c r="LXX77" s="63"/>
      <c r="LXY77" s="56"/>
      <c r="LXZ77" s="69"/>
      <c r="LYA77" s="58"/>
      <c r="LYB77" s="59"/>
      <c r="LYC77" s="60"/>
      <c r="LYD77" s="61"/>
      <c r="LYE77" s="62"/>
      <c r="LYF77" s="63"/>
      <c r="LYG77" s="56"/>
      <c r="LYH77" s="69"/>
      <c r="LYI77" s="58"/>
      <c r="LYJ77" s="59"/>
      <c r="LYK77" s="60"/>
      <c r="LYL77" s="61"/>
      <c r="LYM77" s="62"/>
      <c r="LYN77" s="63"/>
      <c r="LYO77" s="56"/>
      <c r="LYP77" s="69"/>
      <c r="LYQ77" s="58"/>
      <c r="LYR77" s="59"/>
      <c r="LYS77" s="60"/>
      <c r="LYT77" s="61"/>
      <c r="LYU77" s="62"/>
      <c r="LYV77" s="63"/>
      <c r="LYW77" s="56"/>
      <c r="LYX77" s="69"/>
      <c r="LYY77" s="58"/>
      <c r="LYZ77" s="59"/>
      <c r="LZA77" s="60"/>
      <c r="LZB77" s="61"/>
      <c r="LZC77" s="62"/>
      <c r="LZD77" s="63"/>
      <c r="LZE77" s="56"/>
      <c r="LZF77" s="69"/>
      <c r="LZG77" s="58"/>
      <c r="LZH77" s="59"/>
      <c r="LZI77" s="60"/>
      <c r="LZJ77" s="61"/>
      <c r="LZK77" s="62"/>
      <c r="LZL77" s="63"/>
      <c r="LZM77" s="56"/>
      <c r="LZN77" s="69"/>
      <c r="LZO77" s="58"/>
      <c r="LZP77" s="59"/>
      <c r="LZQ77" s="60"/>
      <c r="LZR77" s="61"/>
      <c r="LZS77" s="62"/>
      <c r="LZT77" s="63"/>
      <c r="LZU77" s="56"/>
      <c r="LZV77" s="69"/>
      <c r="LZW77" s="58"/>
      <c r="LZX77" s="59"/>
      <c r="LZY77" s="60"/>
      <c r="LZZ77" s="61"/>
      <c r="MAA77" s="62"/>
      <c r="MAB77" s="63"/>
      <c r="MAC77" s="56"/>
      <c r="MAD77" s="69"/>
      <c r="MAE77" s="58"/>
      <c r="MAF77" s="59"/>
      <c r="MAG77" s="60"/>
      <c r="MAH77" s="61"/>
      <c r="MAI77" s="62"/>
      <c r="MAJ77" s="63"/>
      <c r="MAK77" s="56"/>
      <c r="MAL77" s="69"/>
      <c r="MAM77" s="58"/>
      <c r="MAN77" s="59"/>
      <c r="MAO77" s="60"/>
      <c r="MAP77" s="61"/>
      <c r="MAQ77" s="62"/>
      <c r="MAR77" s="63"/>
      <c r="MAS77" s="56"/>
      <c r="MAT77" s="69"/>
      <c r="MAU77" s="58"/>
      <c r="MAV77" s="59"/>
      <c r="MAW77" s="60"/>
      <c r="MAX77" s="61"/>
      <c r="MAY77" s="62"/>
      <c r="MAZ77" s="63"/>
      <c r="MBA77" s="56"/>
      <c r="MBB77" s="69"/>
      <c r="MBC77" s="58"/>
      <c r="MBD77" s="59"/>
      <c r="MBE77" s="60"/>
      <c r="MBF77" s="61"/>
      <c r="MBG77" s="62"/>
      <c r="MBH77" s="63"/>
      <c r="MBI77" s="56"/>
      <c r="MBJ77" s="69"/>
      <c r="MBK77" s="58"/>
      <c r="MBL77" s="59"/>
      <c r="MBM77" s="60"/>
      <c r="MBN77" s="61"/>
      <c r="MBO77" s="62"/>
      <c r="MBP77" s="63"/>
      <c r="MBQ77" s="56"/>
      <c r="MBR77" s="69"/>
      <c r="MBS77" s="58"/>
      <c r="MBT77" s="59"/>
      <c r="MBU77" s="60"/>
      <c r="MBV77" s="61"/>
      <c r="MBW77" s="62"/>
      <c r="MBX77" s="63"/>
      <c r="MBY77" s="56"/>
      <c r="MBZ77" s="69"/>
      <c r="MCA77" s="58"/>
      <c r="MCB77" s="59"/>
      <c r="MCC77" s="60"/>
      <c r="MCD77" s="61"/>
      <c r="MCE77" s="62"/>
      <c r="MCF77" s="63"/>
      <c r="MCG77" s="56"/>
      <c r="MCH77" s="69"/>
      <c r="MCI77" s="58"/>
      <c r="MCJ77" s="59"/>
      <c r="MCK77" s="60"/>
      <c r="MCL77" s="61"/>
      <c r="MCM77" s="62"/>
      <c r="MCN77" s="63"/>
      <c r="MCO77" s="56"/>
      <c r="MCP77" s="69"/>
      <c r="MCQ77" s="58"/>
      <c r="MCR77" s="59"/>
      <c r="MCS77" s="60"/>
      <c r="MCT77" s="61"/>
      <c r="MCU77" s="62"/>
      <c r="MCV77" s="63"/>
      <c r="MCW77" s="56"/>
      <c r="MCX77" s="69"/>
      <c r="MCY77" s="58"/>
      <c r="MCZ77" s="59"/>
      <c r="MDA77" s="60"/>
      <c r="MDB77" s="61"/>
      <c r="MDC77" s="62"/>
      <c r="MDD77" s="63"/>
      <c r="MDE77" s="56"/>
      <c r="MDF77" s="69"/>
      <c r="MDG77" s="58"/>
      <c r="MDH77" s="59"/>
      <c r="MDI77" s="60"/>
      <c r="MDJ77" s="61"/>
      <c r="MDK77" s="62"/>
      <c r="MDL77" s="63"/>
      <c r="MDM77" s="56"/>
      <c r="MDN77" s="69"/>
      <c r="MDO77" s="58"/>
      <c r="MDP77" s="59"/>
      <c r="MDQ77" s="60"/>
      <c r="MDR77" s="61"/>
      <c r="MDS77" s="62"/>
      <c r="MDT77" s="63"/>
      <c r="MDU77" s="56"/>
      <c r="MDV77" s="69"/>
      <c r="MDW77" s="58"/>
      <c r="MDX77" s="59"/>
      <c r="MDY77" s="60"/>
      <c r="MDZ77" s="61"/>
      <c r="MEA77" s="62"/>
      <c r="MEB77" s="63"/>
      <c r="MEC77" s="56"/>
      <c r="MED77" s="69"/>
      <c r="MEE77" s="58"/>
      <c r="MEF77" s="59"/>
      <c r="MEG77" s="60"/>
      <c r="MEH77" s="61"/>
      <c r="MEI77" s="62"/>
      <c r="MEJ77" s="63"/>
      <c r="MEK77" s="56"/>
      <c r="MEL77" s="69"/>
      <c r="MEM77" s="58"/>
      <c r="MEN77" s="59"/>
      <c r="MEO77" s="60"/>
      <c r="MEP77" s="61"/>
      <c r="MEQ77" s="62"/>
      <c r="MER77" s="63"/>
      <c r="MES77" s="56"/>
      <c r="MET77" s="69"/>
      <c r="MEU77" s="58"/>
      <c r="MEV77" s="59"/>
      <c r="MEW77" s="60"/>
      <c r="MEX77" s="61"/>
      <c r="MEY77" s="62"/>
      <c r="MEZ77" s="63"/>
      <c r="MFA77" s="56"/>
      <c r="MFB77" s="69"/>
      <c r="MFC77" s="58"/>
      <c r="MFD77" s="59"/>
      <c r="MFE77" s="60"/>
      <c r="MFF77" s="61"/>
      <c r="MFG77" s="62"/>
      <c r="MFH77" s="63"/>
      <c r="MFI77" s="56"/>
      <c r="MFJ77" s="69"/>
      <c r="MFK77" s="58"/>
      <c r="MFL77" s="59"/>
      <c r="MFM77" s="60"/>
      <c r="MFN77" s="61"/>
      <c r="MFO77" s="62"/>
      <c r="MFP77" s="63"/>
      <c r="MFQ77" s="56"/>
      <c r="MFR77" s="69"/>
      <c r="MFS77" s="58"/>
      <c r="MFT77" s="59"/>
      <c r="MFU77" s="60"/>
      <c r="MFV77" s="61"/>
      <c r="MFW77" s="62"/>
      <c r="MFX77" s="63"/>
      <c r="MFY77" s="56"/>
      <c r="MFZ77" s="69"/>
      <c r="MGA77" s="58"/>
      <c r="MGB77" s="59"/>
      <c r="MGC77" s="60"/>
      <c r="MGD77" s="61"/>
      <c r="MGE77" s="62"/>
      <c r="MGF77" s="63"/>
      <c r="MGG77" s="56"/>
      <c r="MGH77" s="69"/>
      <c r="MGI77" s="58"/>
      <c r="MGJ77" s="59"/>
      <c r="MGK77" s="60"/>
      <c r="MGL77" s="61"/>
      <c r="MGM77" s="62"/>
      <c r="MGN77" s="63"/>
      <c r="MGO77" s="56"/>
      <c r="MGP77" s="69"/>
      <c r="MGQ77" s="58"/>
      <c r="MGR77" s="59"/>
      <c r="MGS77" s="60"/>
      <c r="MGT77" s="61"/>
      <c r="MGU77" s="62"/>
      <c r="MGV77" s="63"/>
      <c r="MGW77" s="56"/>
      <c r="MGX77" s="69"/>
      <c r="MGY77" s="58"/>
      <c r="MGZ77" s="59"/>
      <c r="MHA77" s="60"/>
      <c r="MHB77" s="61"/>
      <c r="MHC77" s="62"/>
      <c r="MHD77" s="63"/>
      <c r="MHE77" s="56"/>
      <c r="MHF77" s="69"/>
      <c r="MHG77" s="58"/>
      <c r="MHH77" s="59"/>
      <c r="MHI77" s="60"/>
      <c r="MHJ77" s="61"/>
      <c r="MHK77" s="62"/>
      <c r="MHL77" s="63"/>
      <c r="MHM77" s="56"/>
      <c r="MHN77" s="69"/>
      <c r="MHO77" s="58"/>
      <c r="MHP77" s="59"/>
      <c r="MHQ77" s="60"/>
      <c r="MHR77" s="61"/>
      <c r="MHS77" s="62"/>
      <c r="MHT77" s="63"/>
      <c r="MHU77" s="56"/>
      <c r="MHV77" s="69"/>
      <c r="MHW77" s="58"/>
      <c r="MHX77" s="59"/>
      <c r="MHY77" s="60"/>
      <c r="MHZ77" s="61"/>
      <c r="MIA77" s="62"/>
      <c r="MIB77" s="63"/>
      <c r="MIC77" s="56"/>
      <c r="MID77" s="69"/>
      <c r="MIE77" s="58"/>
      <c r="MIF77" s="59"/>
      <c r="MIG77" s="60"/>
      <c r="MIH77" s="61"/>
      <c r="MII77" s="62"/>
      <c r="MIJ77" s="63"/>
      <c r="MIK77" s="56"/>
      <c r="MIL77" s="69"/>
      <c r="MIM77" s="58"/>
      <c r="MIN77" s="59"/>
      <c r="MIO77" s="60"/>
      <c r="MIP77" s="61"/>
      <c r="MIQ77" s="62"/>
      <c r="MIR77" s="63"/>
      <c r="MIS77" s="56"/>
      <c r="MIT77" s="69"/>
      <c r="MIU77" s="58"/>
      <c r="MIV77" s="59"/>
      <c r="MIW77" s="60"/>
      <c r="MIX77" s="61"/>
      <c r="MIY77" s="62"/>
      <c r="MIZ77" s="63"/>
      <c r="MJA77" s="56"/>
      <c r="MJB77" s="69"/>
      <c r="MJC77" s="58"/>
      <c r="MJD77" s="59"/>
      <c r="MJE77" s="60"/>
      <c r="MJF77" s="61"/>
      <c r="MJG77" s="62"/>
      <c r="MJH77" s="63"/>
      <c r="MJI77" s="56"/>
      <c r="MJJ77" s="69"/>
      <c r="MJK77" s="58"/>
      <c r="MJL77" s="59"/>
      <c r="MJM77" s="60"/>
      <c r="MJN77" s="61"/>
      <c r="MJO77" s="62"/>
      <c r="MJP77" s="63"/>
      <c r="MJQ77" s="56"/>
      <c r="MJR77" s="69"/>
      <c r="MJS77" s="58"/>
      <c r="MJT77" s="59"/>
      <c r="MJU77" s="60"/>
      <c r="MJV77" s="61"/>
      <c r="MJW77" s="62"/>
      <c r="MJX77" s="63"/>
      <c r="MJY77" s="56"/>
      <c r="MJZ77" s="69"/>
      <c r="MKA77" s="58"/>
      <c r="MKB77" s="59"/>
      <c r="MKC77" s="60"/>
      <c r="MKD77" s="61"/>
      <c r="MKE77" s="62"/>
      <c r="MKF77" s="63"/>
      <c r="MKG77" s="56"/>
      <c r="MKH77" s="69"/>
      <c r="MKI77" s="58"/>
      <c r="MKJ77" s="59"/>
      <c r="MKK77" s="60"/>
      <c r="MKL77" s="61"/>
      <c r="MKM77" s="62"/>
      <c r="MKN77" s="63"/>
      <c r="MKO77" s="56"/>
      <c r="MKP77" s="69"/>
      <c r="MKQ77" s="58"/>
      <c r="MKR77" s="59"/>
      <c r="MKS77" s="60"/>
      <c r="MKT77" s="61"/>
      <c r="MKU77" s="62"/>
      <c r="MKV77" s="63"/>
      <c r="MKW77" s="56"/>
      <c r="MKX77" s="69"/>
      <c r="MKY77" s="58"/>
      <c r="MKZ77" s="59"/>
      <c r="MLA77" s="60"/>
      <c r="MLB77" s="61"/>
      <c r="MLC77" s="62"/>
      <c r="MLD77" s="63"/>
      <c r="MLE77" s="56"/>
      <c r="MLF77" s="69"/>
      <c r="MLG77" s="58"/>
      <c r="MLH77" s="59"/>
      <c r="MLI77" s="60"/>
      <c r="MLJ77" s="61"/>
      <c r="MLK77" s="62"/>
      <c r="MLL77" s="63"/>
      <c r="MLM77" s="56"/>
      <c r="MLN77" s="69"/>
      <c r="MLO77" s="58"/>
      <c r="MLP77" s="59"/>
      <c r="MLQ77" s="60"/>
      <c r="MLR77" s="61"/>
      <c r="MLS77" s="62"/>
      <c r="MLT77" s="63"/>
      <c r="MLU77" s="56"/>
      <c r="MLV77" s="69"/>
      <c r="MLW77" s="58"/>
      <c r="MLX77" s="59"/>
      <c r="MLY77" s="60"/>
      <c r="MLZ77" s="61"/>
      <c r="MMA77" s="62"/>
      <c r="MMB77" s="63"/>
      <c r="MMC77" s="56"/>
      <c r="MMD77" s="69"/>
      <c r="MME77" s="58"/>
      <c r="MMF77" s="59"/>
      <c r="MMG77" s="60"/>
      <c r="MMH77" s="61"/>
      <c r="MMI77" s="62"/>
      <c r="MMJ77" s="63"/>
      <c r="MMK77" s="56"/>
      <c r="MML77" s="69"/>
      <c r="MMM77" s="58"/>
      <c r="MMN77" s="59"/>
      <c r="MMO77" s="60"/>
      <c r="MMP77" s="61"/>
      <c r="MMQ77" s="62"/>
      <c r="MMR77" s="63"/>
      <c r="MMS77" s="56"/>
      <c r="MMT77" s="69"/>
      <c r="MMU77" s="58"/>
      <c r="MMV77" s="59"/>
      <c r="MMW77" s="60"/>
      <c r="MMX77" s="61"/>
      <c r="MMY77" s="62"/>
      <c r="MMZ77" s="63"/>
      <c r="MNA77" s="56"/>
      <c r="MNB77" s="69"/>
      <c r="MNC77" s="58"/>
      <c r="MND77" s="59"/>
      <c r="MNE77" s="60"/>
      <c r="MNF77" s="61"/>
      <c r="MNG77" s="62"/>
      <c r="MNH77" s="63"/>
      <c r="MNI77" s="56"/>
      <c r="MNJ77" s="69"/>
      <c r="MNK77" s="58"/>
      <c r="MNL77" s="59"/>
      <c r="MNM77" s="60"/>
      <c r="MNN77" s="61"/>
      <c r="MNO77" s="62"/>
      <c r="MNP77" s="63"/>
      <c r="MNQ77" s="56"/>
      <c r="MNR77" s="69"/>
      <c r="MNS77" s="58"/>
      <c r="MNT77" s="59"/>
      <c r="MNU77" s="60"/>
      <c r="MNV77" s="61"/>
      <c r="MNW77" s="62"/>
      <c r="MNX77" s="63"/>
      <c r="MNY77" s="56"/>
      <c r="MNZ77" s="69"/>
      <c r="MOA77" s="58"/>
      <c r="MOB77" s="59"/>
      <c r="MOC77" s="60"/>
      <c r="MOD77" s="61"/>
      <c r="MOE77" s="62"/>
      <c r="MOF77" s="63"/>
      <c r="MOG77" s="56"/>
      <c r="MOH77" s="69"/>
      <c r="MOI77" s="58"/>
      <c r="MOJ77" s="59"/>
      <c r="MOK77" s="60"/>
      <c r="MOL77" s="61"/>
      <c r="MOM77" s="62"/>
      <c r="MON77" s="63"/>
      <c r="MOO77" s="56"/>
      <c r="MOP77" s="69"/>
      <c r="MOQ77" s="58"/>
      <c r="MOR77" s="59"/>
      <c r="MOS77" s="60"/>
      <c r="MOT77" s="61"/>
      <c r="MOU77" s="62"/>
      <c r="MOV77" s="63"/>
      <c r="MOW77" s="56"/>
      <c r="MOX77" s="69"/>
      <c r="MOY77" s="58"/>
      <c r="MOZ77" s="59"/>
      <c r="MPA77" s="60"/>
      <c r="MPB77" s="61"/>
      <c r="MPC77" s="62"/>
      <c r="MPD77" s="63"/>
      <c r="MPE77" s="56"/>
      <c r="MPF77" s="69"/>
      <c r="MPG77" s="58"/>
      <c r="MPH77" s="59"/>
      <c r="MPI77" s="60"/>
      <c r="MPJ77" s="61"/>
      <c r="MPK77" s="62"/>
      <c r="MPL77" s="63"/>
      <c r="MPM77" s="56"/>
      <c r="MPN77" s="69"/>
      <c r="MPO77" s="58"/>
      <c r="MPP77" s="59"/>
      <c r="MPQ77" s="60"/>
      <c r="MPR77" s="61"/>
      <c r="MPS77" s="62"/>
      <c r="MPT77" s="63"/>
      <c r="MPU77" s="56"/>
      <c r="MPV77" s="69"/>
      <c r="MPW77" s="58"/>
      <c r="MPX77" s="59"/>
      <c r="MPY77" s="60"/>
      <c r="MPZ77" s="61"/>
      <c r="MQA77" s="62"/>
      <c r="MQB77" s="63"/>
      <c r="MQC77" s="56"/>
      <c r="MQD77" s="69"/>
      <c r="MQE77" s="58"/>
      <c r="MQF77" s="59"/>
      <c r="MQG77" s="60"/>
      <c r="MQH77" s="61"/>
      <c r="MQI77" s="62"/>
      <c r="MQJ77" s="63"/>
      <c r="MQK77" s="56"/>
      <c r="MQL77" s="69"/>
      <c r="MQM77" s="58"/>
      <c r="MQN77" s="59"/>
      <c r="MQO77" s="60"/>
      <c r="MQP77" s="61"/>
      <c r="MQQ77" s="62"/>
      <c r="MQR77" s="63"/>
      <c r="MQS77" s="56"/>
      <c r="MQT77" s="69"/>
      <c r="MQU77" s="58"/>
      <c r="MQV77" s="59"/>
      <c r="MQW77" s="60"/>
      <c r="MQX77" s="61"/>
      <c r="MQY77" s="62"/>
      <c r="MQZ77" s="63"/>
      <c r="MRA77" s="56"/>
      <c r="MRB77" s="69"/>
      <c r="MRC77" s="58"/>
      <c r="MRD77" s="59"/>
      <c r="MRE77" s="60"/>
      <c r="MRF77" s="61"/>
      <c r="MRG77" s="62"/>
      <c r="MRH77" s="63"/>
      <c r="MRI77" s="56"/>
      <c r="MRJ77" s="69"/>
      <c r="MRK77" s="58"/>
      <c r="MRL77" s="59"/>
      <c r="MRM77" s="60"/>
      <c r="MRN77" s="61"/>
      <c r="MRO77" s="62"/>
      <c r="MRP77" s="63"/>
      <c r="MRQ77" s="56"/>
      <c r="MRR77" s="69"/>
      <c r="MRS77" s="58"/>
      <c r="MRT77" s="59"/>
      <c r="MRU77" s="60"/>
      <c r="MRV77" s="61"/>
      <c r="MRW77" s="62"/>
      <c r="MRX77" s="63"/>
      <c r="MRY77" s="56"/>
      <c r="MRZ77" s="69"/>
      <c r="MSA77" s="58"/>
      <c r="MSB77" s="59"/>
      <c r="MSC77" s="60"/>
      <c r="MSD77" s="61"/>
      <c r="MSE77" s="62"/>
      <c r="MSF77" s="63"/>
      <c r="MSG77" s="56"/>
      <c r="MSH77" s="69"/>
      <c r="MSI77" s="58"/>
      <c r="MSJ77" s="59"/>
      <c r="MSK77" s="60"/>
      <c r="MSL77" s="61"/>
      <c r="MSM77" s="62"/>
      <c r="MSN77" s="63"/>
      <c r="MSO77" s="56"/>
      <c r="MSP77" s="69"/>
      <c r="MSQ77" s="58"/>
      <c r="MSR77" s="59"/>
      <c r="MSS77" s="60"/>
      <c r="MST77" s="61"/>
      <c r="MSU77" s="62"/>
      <c r="MSV77" s="63"/>
      <c r="MSW77" s="56"/>
      <c r="MSX77" s="69"/>
      <c r="MSY77" s="58"/>
      <c r="MSZ77" s="59"/>
      <c r="MTA77" s="60"/>
      <c r="MTB77" s="61"/>
      <c r="MTC77" s="62"/>
      <c r="MTD77" s="63"/>
      <c r="MTE77" s="56"/>
      <c r="MTF77" s="69"/>
      <c r="MTG77" s="58"/>
      <c r="MTH77" s="59"/>
      <c r="MTI77" s="60"/>
      <c r="MTJ77" s="61"/>
      <c r="MTK77" s="62"/>
      <c r="MTL77" s="63"/>
      <c r="MTM77" s="56"/>
      <c r="MTN77" s="69"/>
      <c r="MTO77" s="58"/>
      <c r="MTP77" s="59"/>
      <c r="MTQ77" s="60"/>
      <c r="MTR77" s="61"/>
      <c r="MTS77" s="62"/>
      <c r="MTT77" s="63"/>
      <c r="MTU77" s="56"/>
      <c r="MTV77" s="69"/>
      <c r="MTW77" s="58"/>
      <c r="MTX77" s="59"/>
      <c r="MTY77" s="60"/>
      <c r="MTZ77" s="61"/>
      <c r="MUA77" s="62"/>
      <c r="MUB77" s="63"/>
      <c r="MUC77" s="56"/>
      <c r="MUD77" s="69"/>
      <c r="MUE77" s="58"/>
      <c r="MUF77" s="59"/>
      <c r="MUG77" s="60"/>
      <c r="MUH77" s="61"/>
      <c r="MUI77" s="62"/>
      <c r="MUJ77" s="63"/>
      <c r="MUK77" s="56"/>
      <c r="MUL77" s="69"/>
      <c r="MUM77" s="58"/>
      <c r="MUN77" s="59"/>
      <c r="MUO77" s="60"/>
      <c r="MUP77" s="61"/>
      <c r="MUQ77" s="62"/>
      <c r="MUR77" s="63"/>
      <c r="MUS77" s="56"/>
      <c r="MUT77" s="69"/>
      <c r="MUU77" s="58"/>
      <c r="MUV77" s="59"/>
      <c r="MUW77" s="60"/>
      <c r="MUX77" s="61"/>
      <c r="MUY77" s="62"/>
      <c r="MUZ77" s="63"/>
      <c r="MVA77" s="56"/>
      <c r="MVB77" s="69"/>
      <c r="MVC77" s="58"/>
      <c r="MVD77" s="59"/>
      <c r="MVE77" s="60"/>
      <c r="MVF77" s="61"/>
      <c r="MVG77" s="62"/>
      <c r="MVH77" s="63"/>
      <c r="MVI77" s="56"/>
      <c r="MVJ77" s="69"/>
      <c r="MVK77" s="58"/>
      <c r="MVL77" s="59"/>
      <c r="MVM77" s="60"/>
      <c r="MVN77" s="61"/>
      <c r="MVO77" s="62"/>
      <c r="MVP77" s="63"/>
      <c r="MVQ77" s="56"/>
      <c r="MVR77" s="69"/>
      <c r="MVS77" s="58"/>
      <c r="MVT77" s="59"/>
      <c r="MVU77" s="60"/>
      <c r="MVV77" s="61"/>
      <c r="MVW77" s="62"/>
      <c r="MVX77" s="63"/>
      <c r="MVY77" s="56"/>
      <c r="MVZ77" s="69"/>
      <c r="MWA77" s="58"/>
      <c r="MWB77" s="59"/>
      <c r="MWC77" s="60"/>
      <c r="MWD77" s="61"/>
      <c r="MWE77" s="62"/>
      <c r="MWF77" s="63"/>
      <c r="MWG77" s="56"/>
      <c r="MWH77" s="69"/>
      <c r="MWI77" s="58"/>
      <c r="MWJ77" s="59"/>
      <c r="MWK77" s="60"/>
      <c r="MWL77" s="61"/>
      <c r="MWM77" s="62"/>
      <c r="MWN77" s="63"/>
      <c r="MWO77" s="56"/>
      <c r="MWP77" s="69"/>
      <c r="MWQ77" s="58"/>
      <c r="MWR77" s="59"/>
      <c r="MWS77" s="60"/>
      <c r="MWT77" s="61"/>
      <c r="MWU77" s="62"/>
      <c r="MWV77" s="63"/>
      <c r="MWW77" s="56"/>
      <c r="MWX77" s="69"/>
      <c r="MWY77" s="58"/>
      <c r="MWZ77" s="59"/>
      <c r="MXA77" s="60"/>
      <c r="MXB77" s="61"/>
      <c r="MXC77" s="62"/>
      <c r="MXD77" s="63"/>
      <c r="MXE77" s="56"/>
      <c r="MXF77" s="69"/>
      <c r="MXG77" s="58"/>
      <c r="MXH77" s="59"/>
      <c r="MXI77" s="60"/>
      <c r="MXJ77" s="61"/>
      <c r="MXK77" s="62"/>
      <c r="MXL77" s="63"/>
      <c r="MXM77" s="56"/>
      <c r="MXN77" s="69"/>
      <c r="MXO77" s="58"/>
      <c r="MXP77" s="59"/>
      <c r="MXQ77" s="60"/>
      <c r="MXR77" s="61"/>
      <c r="MXS77" s="62"/>
      <c r="MXT77" s="63"/>
      <c r="MXU77" s="56"/>
      <c r="MXV77" s="69"/>
      <c r="MXW77" s="58"/>
      <c r="MXX77" s="59"/>
      <c r="MXY77" s="60"/>
      <c r="MXZ77" s="61"/>
      <c r="MYA77" s="62"/>
      <c r="MYB77" s="63"/>
      <c r="MYC77" s="56"/>
      <c r="MYD77" s="69"/>
      <c r="MYE77" s="58"/>
      <c r="MYF77" s="59"/>
      <c r="MYG77" s="60"/>
      <c r="MYH77" s="61"/>
      <c r="MYI77" s="62"/>
      <c r="MYJ77" s="63"/>
      <c r="MYK77" s="56"/>
      <c r="MYL77" s="69"/>
      <c r="MYM77" s="58"/>
      <c r="MYN77" s="59"/>
      <c r="MYO77" s="60"/>
      <c r="MYP77" s="61"/>
      <c r="MYQ77" s="62"/>
      <c r="MYR77" s="63"/>
      <c r="MYS77" s="56"/>
      <c r="MYT77" s="69"/>
      <c r="MYU77" s="58"/>
      <c r="MYV77" s="59"/>
      <c r="MYW77" s="60"/>
      <c r="MYX77" s="61"/>
      <c r="MYY77" s="62"/>
      <c r="MYZ77" s="63"/>
      <c r="MZA77" s="56"/>
      <c r="MZB77" s="69"/>
      <c r="MZC77" s="58"/>
      <c r="MZD77" s="59"/>
      <c r="MZE77" s="60"/>
      <c r="MZF77" s="61"/>
      <c r="MZG77" s="62"/>
      <c r="MZH77" s="63"/>
      <c r="MZI77" s="56"/>
      <c r="MZJ77" s="69"/>
      <c r="MZK77" s="58"/>
      <c r="MZL77" s="59"/>
      <c r="MZM77" s="60"/>
      <c r="MZN77" s="61"/>
      <c r="MZO77" s="62"/>
      <c r="MZP77" s="63"/>
      <c r="MZQ77" s="56"/>
      <c r="MZR77" s="69"/>
      <c r="MZS77" s="58"/>
      <c r="MZT77" s="59"/>
      <c r="MZU77" s="60"/>
      <c r="MZV77" s="61"/>
      <c r="MZW77" s="62"/>
      <c r="MZX77" s="63"/>
      <c r="MZY77" s="56"/>
      <c r="MZZ77" s="69"/>
      <c r="NAA77" s="58"/>
      <c r="NAB77" s="59"/>
      <c r="NAC77" s="60"/>
      <c r="NAD77" s="61"/>
      <c r="NAE77" s="62"/>
      <c r="NAF77" s="63"/>
      <c r="NAG77" s="56"/>
      <c r="NAH77" s="69"/>
      <c r="NAI77" s="58"/>
      <c r="NAJ77" s="59"/>
      <c r="NAK77" s="60"/>
      <c r="NAL77" s="61"/>
      <c r="NAM77" s="62"/>
      <c r="NAN77" s="63"/>
      <c r="NAO77" s="56"/>
      <c r="NAP77" s="69"/>
      <c r="NAQ77" s="58"/>
      <c r="NAR77" s="59"/>
      <c r="NAS77" s="60"/>
      <c r="NAT77" s="61"/>
      <c r="NAU77" s="62"/>
      <c r="NAV77" s="63"/>
      <c r="NAW77" s="56"/>
      <c r="NAX77" s="69"/>
      <c r="NAY77" s="58"/>
      <c r="NAZ77" s="59"/>
      <c r="NBA77" s="60"/>
      <c r="NBB77" s="61"/>
      <c r="NBC77" s="62"/>
      <c r="NBD77" s="63"/>
      <c r="NBE77" s="56"/>
      <c r="NBF77" s="69"/>
      <c r="NBG77" s="58"/>
      <c r="NBH77" s="59"/>
      <c r="NBI77" s="60"/>
      <c r="NBJ77" s="61"/>
      <c r="NBK77" s="62"/>
      <c r="NBL77" s="63"/>
      <c r="NBM77" s="56"/>
      <c r="NBN77" s="69"/>
      <c r="NBO77" s="58"/>
      <c r="NBP77" s="59"/>
      <c r="NBQ77" s="60"/>
      <c r="NBR77" s="61"/>
      <c r="NBS77" s="62"/>
      <c r="NBT77" s="63"/>
      <c r="NBU77" s="56"/>
      <c r="NBV77" s="69"/>
      <c r="NBW77" s="58"/>
      <c r="NBX77" s="59"/>
      <c r="NBY77" s="60"/>
      <c r="NBZ77" s="61"/>
      <c r="NCA77" s="62"/>
      <c r="NCB77" s="63"/>
      <c r="NCC77" s="56"/>
      <c r="NCD77" s="69"/>
      <c r="NCE77" s="58"/>
      <c r="NCF77" s="59"/>
      <c r="NCG77" s="60"/>
      <c r="NCH77" s="61"/>
      <c r="NCI77" s="62"/>
      <c r="NCJ77" s="63"/>
      <c r="NCK77" s="56"/>
      <c r="NCL77" s="69"/>
      <c r="NCM77" s="58"/>
      <c r="NCN77" s="59"/>
      <c r="NCO77" s="60"/>
      <c r="NCP77" s="61"/>
      <c r="NCQ77" s="62"/>
      <c r="NCR77" s="63"/>
      <c r="NCS77" s="56"/>
      <c r="NCT77" s="69"/>
      <c r="NCU77" s="58"/>
      <c r="NCV77" s="59"/>
      <c r="NCW77" s="60"/>
      <c r="NCX77" s="61"/>
      <c r="NCY77" s="62"/>
      <c r="NCZ77" s="63"/>
      <c r="NDA77" s="56"/>
      <c r="NDB77" s="69"/>
      <c r="NDC77" s="58"/>
      <c r="NDD77" s="59"/>
      <c r="NDE77" s="60"/>
      <c r="NDF77" s="61"/>
      <c r="NDG77" s="62"/>
      <c r="NDH77" s="63"/>
      <c r="NDI77" s="56"/>
      <c r="NDJ77" s="69"/>
      <c r="NDK77" s="58"/>
      <c r="NDL77" s="59"/>
      <c r="NDM77" s="60"/>
      <c r="NDN77" s="61"/>
      <c r="NDO77" s="62"/>
      <c r="NDP77" s="63"/>
      <c r="NDQ77" s="56"/>
      <c r="NDR77" s="69"/>
      <c r="NDS77" s="58"/>
      <c r="NDT77" s="59"/>
      <c r="NDU77" s="60"/>
      <c r="NDV77" s="61"/>
      <c r="NDW77" s="62"/>
      <c r="NDX77" s="63"/>
      <c r="NDY77" s="56"/>
      <c r="NDZ77" s="69"/>
      <c r="NEA77" s="58"/>
      <c r="NEB77" s="59"/>
      <c r="NEC77" s="60"/>
      <c r="NED77" s="61"/>
      <c r="NEE77" s="62"/>
      <c r="NEF77" s="63"/>
      <c r="NEG77" s="56"/>
      <c r="NEH77" s="69"/>
      <c r="NEI77" s="58"/>
      <c r="NEJ77" s="59"/>
      <c r="NEK77" s="60"/>
      <c r="NEL77" s="61"/>
      <c r="NEM77" s="62"/>
      <c r="NEN77" s="63"/>
      <c r="NEO77" s="56"/>
      <c r="NEP77" s="69"/>
      <c r="NEQ77" s="58"/>
      <c r="NER77" s="59"/>
      <c r="NES77" s="60"/>
      <c r="NET77" s="61"/>
      <c r="NEU77" s="62"/>
      <c r="NEV77" s="63"/>
      <c r="NEW77" s="56"/>
      <c r="NEX77" s="69"/>
      <c r="NEY77" s="58"/>
      <c r="NEZ77" s="59"/>
      <c r="NFA77" s="60"/>
      <c r="NFB77" s="61"/>
      <c r="NFC77" s="62"/>
      <c r="NFD77" s="63"/>
      <c r="NFE77" s="56"/>
      <c r="NFF77" s="69"/>
      <c r="NFG77" s="58"/>
      <c r="NFH77" s="59"/>
      <c r="NFI77" s="60"/>
      <c r="NFJ77" s="61"/>
      <c r="NFK77" s="62"/>
      <c r="NFL77" s="63"/>
      <c r="NFM77" s="56"/>
      <c r="NFN77" s="69"/>
      <c r="NFO77" s="58"/>
      <c r="NFP77" s="59"/>
      <c r="NFQ77" s="60"/>
      <c r="NFR77" s="61"/>
      <c r="NFS77" s="62"/>
      <c r="NFT77" s="63"/>
      <c r="NFU77" s="56"/>
      <c r="NFV77" s="69"/>
      <c r="NFW77" s="58"/>
      <c r="NFX77" s="59"/>
      <c r="NFY77" s="60"/>
      <c r="NFZ77" s="61"/>
      <c r="NGA77" s="62"/>
      <c r="NGB77" s="63"/>
      <c r="NGC77" s="56"/>
      <c r="NGD77" s="69"/>
      <c r="NGE77" s="58"/>
      <c r="NGF77" s="59"/>
      <c r="NGG77" s="60"/>
      <c r="NGH77" s="61"/>
      <c r="NGI77" s="62"/>
      <c r="NGJ77" s="63"/>
      <c r="NGK77" s="56"/>
      <c r="NGL77" s="69"/>
      <c r="NGM77" s="58"/>
      <c r="NGN77" s="59"/>
      <c r="NGO77" s="60"/>
      <c r="NGP77" s="61"/>
      <c r="NGQ77" s="62"/>
      <c r="NGR77" s="63"/>
      <c r="NGS77" s="56"/>
      <c r="NGT77" s="69"/>
      <c r="NGU77" s="58"/>
      <c r="NGV77" s="59"/>
      <c r="NGW77" s="60"/>
      <c r="NGX77" s="61"/>
      <c r="NGY77" s="62"/>
      <c r="NGZ77" s="63"/>
      <c r="NHA77" s="56"/>
      <c r="NHB77" s="69"/>
      <c r="NHC77" s="58"/>
      <c r="NHD77" s="59"/>
      <c r="NHE77" s="60"/>
      <c r="NHF77" s="61"/>
      <c r="NHG77" s="62"/>
      <c r="NHH77" s="63"/>
      <c r="NHI77" s="56"/>
      <c r="NHJ77" s="69"/>
      <c r="NHK77" s="58"/>
      <c r="NHL77" s="59"/>
      <c r="NHM77" s="60"/>
      <c r="NHN77" s="61"/>
      <c r="NHO77" s="62"/>
      <c r="NHP77" s="63"/>
      <c r="NHQ77" s="56"/>
      <c r="NHR77" s="69"/>
      <c r="NHS77" s="58"/>
      <c r="NHT77" s="59"/>
      <c r="NHU77" s="60"/>
      <c r="NHV77" s="61"/>
      <c r="NHW77" s="62"/>
      <c r="NHX77" s="63"/>
      <c r="NHY77" s="56"/>
      <c r="NHZ77" s="69"/>
      <c r="NIA77" s="58"/>
      <c r="NIB77" s="59"/>
      <c r="NIC77" s="60"/>
      <c r="NID77" s="61"/>
      <c r="NIE77" s="62"/>
      <c r="NIF77" s="63"/>
      <c r="NIG77" s="56"/>
      <c r="NIH77" s="69"/>
      <c r="NII77" s="58"/>
      <c r="NIJ77" s="59"/>
      <c r="NIK77" s="60"/>
      <c r="NIL77" s="61"/>
      <c r="NIM77" s="62"/>
      <c r="NIN77" s="63"/>
      <c r="NIO77" s="56"/>
      <c r="NIP77" s="69"/>
      <c r="NIQ77" s="58"/>
      <c r="NIR77" s="59"/>
      <c r="NIS77" s="60"/>
      <c r="NIT77" s="61"/>
      <c r="NIU77" s="62"/>
      <c r="NIV77" s="63"/>
      <c r="NIW77" s="56"/>
      <c r="NIX77" s="69"/>
      <c r="NIY77" s="58"/>
      <c r="NIZ77" s="59"/>
      <c r="NJA77" s="60"/>
      <c r="NJB77" s="61"/>
      <c r="NJC77" s="62"/>
      <c r="NJD77" s="63"/>
      <c r="NJE77" s="56"/>
      <c r="NJF77" s="69"/>
      <c r="NJG77" s="58"/>
      <c r="NJH77" s="59"/>
      <c r="NJI77" s="60"/>
      <c r="NJJ77" s="61"/>
      <c r="NJK77" s="62"/>
      <c r="NJL77" s="63"/>
      <c r="NJM77" s="56"/>
      <c r="NJN77" s="69"/>
      <c r="NJO77" s="58"/>
      <c r="NJP77" s="59"/>
      <c r="NJQ77" s="60"/>
      <c r="NJR77" s="61"/>
      <c r="NJS77" s="62"/>
      <c r="NJT77" s="63"/>
      <c r="NJU77" s="56"/>
      <c r="NJV77" s="69"/>
      <c r="NJW77" s="58"/>
      <c r="NJX77" s="59"/>
      <c r="NJY77" s="60"/>
      <c r="NJZ77" s="61"/>
      <c r="NKA77" s="62"/>
      <c r="NKB77" s="63"/>
      <c r="NKC77" s="56"/>
      <c r="NKD77" s="69"/>
      <c r="NKE77" s="58"/>
      <c r="NKF77" s="59"/>
      <c r="NKG77" s="60"/>
      <c r="NKH77" s="61"/>
      <c r="NKI77" s="62"/>
      <c r="NKJ77" s="63"/>
      <c r="NKK77" s="56"/>
      <c r="NKL77" s="69"/>
      <c r="NKM77" s="58"/>
      <c r="NKN77" s="59"/>
      <c r="NKO77" s="60"/>
      <c r="NKP77" s="61"/>
      <c r="NKQ77" s="62"/>
      <c r="NKR77" s="63"/>
      <c r="NKS77" s="56"/>
      <c r="NKT77" s="69"/>
      <c r="NKU77" s="58"/>
      <c r="NKV77" s="59"/>
      <c r="NKW77" s="60"/>
      <c r="NKX77" s="61"/>
      <c r="NKY77" s="62"/>
      <c r="NKZ77" s="63"/>
      <c r="NLA77" s="56"/>
      <c r="NLB77" s="69"/>
      <c r="NLC77" s="58"/>
      <c r="NLD77" s="59"/>
      <c r="NLE77" s="60"/>
      <c r="NLF77" s="61"/>
      <c r="NLG77" s="62"/>
      <c r="NLH77" s="63"/>
      <c r="NLI77" s="56"/>
      <c r="NLJ77" s="69"/>
      <c r="NLK77" s="58"/>
      <c r="NLL77" s="59"/>
      <c r="NLM77" s="60"/>
      <c r="NLN77" s="61"/>
      <c r="NLO77" s="62"/>
      <c r="NLP77" s="63"/>
      <c r="NLQ77" s="56"/>
      <c r="NLR77" s="69"/>
      <c r="NLS77" s="58"/>
      <c r="NLT77" s="59"/>
      <c r="NLU77" s="60"/>
      <c r="NLV77" s="61"/>
      <c r="NLW77" s="62"/>
      <c r="NLX77" s="63"/>
      <c r="NLY77" s="56"/>
      <c r="NLZ77" s="69"/>
      <c r="NMA77" s="58"/>
      <c r="NMB77" s="59"/>
      <c r="NMC77" s="60"/>
      <c r="NMD77" s="61"/>
      <c r="NME77" s="62"/>
      <c r="NMF77" s="63"/>
      <c r="NMG77" s="56"/>
      <c r="NMH77" s="69"/>
      <c r="NMI77" s="58"/>
      <c r="NMJ77" s="59"/>
      <c r="NMK77" s="60"/>
      <c r="NML77" s="61"/>
      <c r="NMM77" s="62"/>
      <c r="NMN77" s="63"/>
      <c r="NMO77" s="56"/>
      <c r="NMP77" s="69"/>
      <c r="NMQ77" s="58"/>
      <c r="NMR77" s="59"/>
      <c r="NMS77" s="60"/>
      <c r="NMT77" s="61"/>
      <c r="NMU77" s="62"/>
      <c r="NMV77" s="63"/>
      <c r="NMW77" s="56"/>
      <c r="NMX77" s="69"/>
      <c r="NMY77" s="58"/>
      <c r="NMZ77" s="59"/>
      <c r="NNA77" s="60"/>
      <c r="NNB77" s="61"/>
      <c r="NNC77" s="62"/>
      <c r="NND77" s="63"/>
      <c r="NNE77" s="56"/>
      <c r="NNF77" s="69"/>
      <c r="NNG77" s="58"/>
      <c r="NNH77" s="59"/>
      <c r="NNI77" s="60"/>
      <c r="NNJ77" s="61"/>
      <c r="NNK77" s="62"/>
      <c r="NNL77" s="63"/>
      <c r="NNM77" s="56"/>
      <c r="NNN77" s="69"/>
      <c r="NNO77" s="58"/>
      <c r="NNP77" s="59"/>
      <c r="NNQ77" s="60"/>
      <c r="NNR77" s="61"/>
      <c r="NNS77" s="62"/>
      <c r="NNT77" s="63"/>
      <c r="NNU77" s="56"/>
      <c r="NNV77" s="69"/>
      <c r="NNW77" s="58"/>
      <c r="NNX77" s="59"/>
      <c r="NNY77" s="60"/>
      <c r="NNZ77" s="61"/>
      <c r="NOA77" s="62"/>
      <c r="NOB77" s="63"/>
      <c r="NOC77" s="56"/>
      <c r="NOD77" s="69"/>
      <c r="NOE77" s="58"/>
      <c r="NOF77" s="59"/>
      <c r="NOG77" s="60"/>
      <c r="NOH77" s="61"/>
      <c r="NOI77" s="62"/>
      <c r="NOJ77" s="63"/>
      <c r="NOK77" s="56"/>
      <c r="NOL77" s="69"/>
      <c r="NOM77" s="58"/>
      <c r="NON77" s="59"/>
      <c r="NOO77" s="60"/>
      <c r="NOP77" s="61"/>
      <c r="NOQ77" s="62"/>
      <c r="NOR77" s="63"/>
      <c r="NOS77" s="56"/>
      <c r="NOT77" s="69"/>
      <c r="NOU77" s="58"/>
      <c r="NOV77" s="59"/>
      <c r="NOW77" s="60"/>
      <c r="NOX77" s="61"/>
      <c r="NOY77" s="62"/>
      <c r="NOZ77" s="63"/>
      <c r="NPA77" s="56"/>
      <c r="NPB77" s="69"/>
      <c r="NPC77" s="58"/>
      <c r="NPD77" s="59"/>
      <c r="NPE77" s="60"/>
      <c r="NPF77" s="61"/>
      <c r="NPG77" s="62"/>
      <c r="NPH77" s="63"/>
      <c r="NPI77" s="56"/>
      <c r="NPJ77" s="69"/>
      <c r="NPK77" s="58"/>
      <c r="NPL77" s="59"/>
      <c r="NPM77" s="60"/>
      <c r="NPN77" s="61"/>
      <c r="NPO77" s="62"/>
      <c r="NPP77" s="63"/>
      <c r="NPQ77" s="56"/>
      <c r="NPR77" s="69"/>
      <c r="NPS77" s="58"/>
      <c r="NPT77" s="59"/>
      <c r="NPU77" s="60"/>
      <c r="NPV77" s="61"/>
      <c r="NPW77" s="62"/>
      <c r="NPX77" s="63"/>
      <c r="NPY77" s="56"/>
      <c r="NPZ77" s="69"/>
      <c r="NQA77" s="58"/>
      <c r="NQB77" s="59"/>
      <c r="NQC77" s="60"/>
      <c r="NQD77" s="61"/>
      <c r="NQE77" s="62"/>
      <c r="NQF77" s="63"/>
      <c r="NQG77" s="56"/>
      <c r="NQH77" s="69"/>
      <c r="NQI77" s="58"/>
      <c r="NQJ77" s="59"/>
      <c r="NQK77" s="60"/>
      <c r="NQL77" s="61"/>
      <c r="NQM77" s="62"/>
      <c r="NQN77" s="63"/>
      <c r="NQO77" s="56"/>
      <c r="NQP77" s="69"/>
      <c r="NQQ77" s="58"/>
      <c r="NQR77" s="59"/>
      <c r="NQS77" s="60"/>
      <c r="NQT77" s="61"/>
      <c r="NQU77" s="62"/>
      <c r="NQV77" s="63"/>
      <c r="NQW77" s="56"/>
      <c r="NQX77" s="69"/>
      <c r="NQY77" s="58"/>
      <c r="NQZ77" s="59"/>
      <c r="NRA77" s="60"/>
      <c r="NRB77" s="61"/>
      <c r="NRC77" s="62"/>
      <c r="NRD77" s="63"/>
      <c r="NRE77" s="56"/>
      <c r="NRF77" s="69"/>
      <c r="NRG77" s="58"/>
      <c r="NRH77" s="59"/>
      <c r="NRI77" s="60"/>
      <c r="NRJ77" s="61"/>
      <c r="NRK77" s="62"/>
      <c r="NRL77" s="63"/>
      <c r="NRM77" s="56"/>
      <c r="NRN77" s="69"/>
      <c r="NRO77" s="58"/>
      <c r="NRP77" s="59"/>
      <c r="NRQ77" s="60"/>
      <c r="NRR77" s="61"/>
      <c r="NRS77" s="62"/>
      <c r="NRT77" s="63"/>
      <c r="NRU77" s="56"/>
      <c r="NRV77" s="69"/>
      <c r="NRW77" s="58"/>
      <c r="NRX77" s="59"/>
      <c r="NRY77" s="60"/>
      <c r="NRZ77" s="61"/>
      <c r="NSA77" s="62"/>
      <c r="NSB77" s="63"/>
      <c r="NSC77" s="56"/>
      <c r="NSD77" s="69"/>
      <c r="NSE77" s="58"/>
      <c r="NSF77" s="59"/>
      <c r="NSG77" s="60"/>
      <c r="NSH77" s="61"/>
      <c r="NSI77" s="62"/>
      <c r="NSJ77" s="63"/>
      <c r="NSK77" s="56"/>
      <c r="NSL77" s="69"/>
      <c r="NSM77" s="58"/>
      <c r="NSN77" s="59"/>
      <c r="NSO77" s="60"/>
      <c r="NSP77" s="61"/>
      <c r="NSQ77" s="62"/>
      <c r="NSR77" s="63"/>
      <c r="NSS77" s="56"/>
      <c r="NST77" s="69"/>
      <c r="NSU77" s="58"/>
      <c r="NSV77" s="59"/>
      <c r="NSW77" s="60"/>
      <c r="NSX77" s="61"/>
      <c r="NSY77" s="62"/>
      <c r="NSZ77" s="63"/>
      <c r="NTA77" s="56"/>
      <c r="NTB77" s="69"/>
      <c r="NTC77" s="58"/>
      <c r="NTD77" s="59"/>
      <c r="NTE77" s="60"/>
      <c r="NTF77" s="61"/>
      <c r="NTG77" s="62"/>
      <c r="NTH77" s="63"/>
      <c r="NTI77" s="56"/>
      <c r="NTJ77" s="69"/>
      <c r="NTK77" s="58"/>
      <c r="NTL77" s="59"/>
      <c r="NTM77" s="60"/>
      <c r="NTN77" s="61"/>
      <c r="NTO77" s="62"/>
      <c r="NTP77" s="63"/>
      <c r="NTQ77" s="56"/>
      <c r="NTR77" s="69"/>
      <c r="NTS77" s="58"/>
      <c r="NTT77" s="59"/>
      <c r="NTU77" s="60"/>
      <c r="NTV77" s="61"/>
      <c r="NTW77" s="62"/>
      <c r="NTX77" s="63"/>
      <c r="NTY77" s="56"/>
      <c r="NTZ77" s="69"/>
      <c r="NUA77" s="58"/>
      <c r="NUB77" s="59"/>
      <c r="NUC77" s="60"/>
      <c r="NUD77" s="61"/>
      <c r="NUE77" s="62"/>
      <c r="NUF77" s="63"/>
      <c r="NUG77" s="56"/>
      <c r="NUH77" s="69"/>
      <c r="NUI77" s="58"/>
      <c r="NUJ77" s="59"/>
      <c r="NUK77" s="60"/>
      <c r="NUL77" s="61"/>
      <c r="NUM77" s="62"/>
      <c r="NUN77" s="63"/>
      <c r="NUO77" s="56"/>
      <c r="NUP77" s="69"/>
      <c r="NUQ77" s="58"/>
      <c r="NUR77" s="59"/>
      <c r="NUS77" s="60"/>
      <c r="NUT77" s="61"/>
      <c r="NUU77" s="62"/>
      <c r="NUV77" s="63"/>
      <c r="NUW77" s="56"/>
      <c r="NUX77" s="69"/>
      <c r="NUY77" s="58"/>
      <c r="NUZ77" s="59"/>
      <c r="NVA77" s="60"/>
      <c r="NVB77" s="61"/>
      <c r="NVC77" s="62"/>
      <c r="NVD77" s="63"/>
      <c r="NVE77" s="56"/>
      <c r="NVF77" s="69"/>
      <c r="NVG77" s="58"/>
      <c r="NVH77" s="59"/>
      <c r="NVI77" s="60"/>
      <c r="NVJ77" s="61"/>
      <c r="NVK77" s="62"/>
      <c r="NVL77" s="63"/>
      <c r="NVM77" s="56"/>
      <c r="NVN77" s="69"/>
      <c r="NVO77" s="58"/>
      <c r="NVP77" s="59"/>
      <c r="NVQ77" s="60"/>
      <c r="NVR77" s="61"/>
      <c r="NVS77" s="62"/>
      <c r="NVT77" s="63"/>
      <c r="NVU77" s="56"/>
      <c r="NVV77" s="69"/>
      <c r="NVW77" s="58"/>
      <c r="NVX77" s="59"/>
      <c r="NVY77" s="60"/>
      <c r="NVZ77" s="61"/>
      <c r="NWA77" s="62"/>
      <c r="NWB77" s="63"/>
      <c r="NWC77" s="56"/>
      <c r="NWD77" s="69"/>
      <c r="NWE77" s="58"/>
      <c r="NWF77" s="59"/>
      <c r="NWG77" s="60"/>
      <c r="NWH77" s="61"/>
      <c r="NWI77" s="62"/>
      <c r="NWJ77" s="63"/>
      <c r="NWK77" s="56"/>
      <c r="NWL77" s="69"/>
      <c r="NWM77" s="58"/>
      <c r="NWN77" s="59"/>
      <c r="NWO77" s="60"/>
      <c r="NWP77" s="61"/>
      <c r="NWQ77" s="62"/>
      <c r="NWR77" s="63"/>
      <c r="NWS77" s="56"/>
      <c r="NWT77" s="69"/>
      <c r="NWU77" s="58"/>
      <c r="NWV77" s="59"/>
      <c r="NWW77" s="60"/>
      <c r="NWX77" s="61"/>
      <c r="NWY77" s="62"/>
      <c r="NWZ77" s="63"/>
      <c r="NXA77" s="56"/>
      <c r="NXB77" s="69"/>
      <c r="NXC77" s="58"/>
      <c r="NXD77" s="59"/>
      <c r="NXE77" s="60"/>
      <c r="NXF77" s="61"/>
      <c r="NXG77" s="62"/>
      <c r="NXH77" s="63"/>
      <c r="NXI77" s="56"/>
      <c r="NXJ77" s="69"/>
      <c r="NXK77" s="58"/>
      <c r="NXL77" s="59"/>
      <c r="NXM77" s="60"/>
      <c r="NXN77" s="61"/>
      <c r="NXO77" s="62"/>
      <c r="NXP77" s="63"/>
      <c r="NXQ77" s="56"/>
      <c r="NXR77" s="69"/>
      <c r="NXS77" s="58"/>
      <c r="NXT77" s="59"/>
      <c r="NXU77" s="60"/>
      <c r="NXV77" s="61"/>
      <c r="NXW77" s="62"/>
      <c r="NXX77" s="63"/>
      <c r="NXY77" s="56"/>
      <c r="NXZ77" s="69"/>
      <c r="NYA77" s="58"/>
      <c r="NYB77" s="59"/>
      <c r="NYC77" s="60"/>
      <c r="NYD77" s="61"/>
      <c r="NYE77" s="62"/>
      <c r="NYF77" s="63"/>
      <c r="NYG77" s="56"/>
      <c r="NYH77" s="69"/>
      <c r="NYI77" s="58"/>
      <c r="NYJ77" s="59"/>
      <c r="NYK77" s="60"/>
      <c r="NYL77" s="61"/>
      <c r="NYM77" s="62"/>
      <c r="NYN77" s="63"/>
      <c r="NYO77" s="56"/>
      <c r="NYP77" s="69"/>
      <c r="NYQ77" s="58"/>
      <c r="NYR77" s="59"/>
      <c r="NYS77" s="60"/>
      <c r="NYT77" s="61"/>
      <c r="NYU77" s="62"/>
      <c r="NYV77" s="63"/>
      <c r="NYW77" s="56"/>
      <c r="NYX77" s="69"/>
      <c r="NYY77" s="58"/>
      <c r="NYZ77" s="59"/>
      <c r="NZA77" s="60"/>
      <c r="NZB77" s="61"/>
      <c r="NZC77" s="62"/>
      <c r="NZD77" s="63"/>
      <c r="NZE77" s="56"/>
      <c r="NZF77" s="69"/>
      <c r="NZG77" s="58"/>
      <c r="NZH77" s="59"/>
      <c r="NZI77" s="60"/>
      <c r="NZJ77" s="61"/>
      <c r="NZK77" s="62"/>
      <c r="NZL77" s="63"/>
      <c r="NZM77" s="56"/>
      <c r="NZN77" s="69"/>
      <c r="NZO77" s="58"/>
      <c r="NZP77" s="59"/>
      <c r="NZQ77" s="60"/>
      <c r="NZR77" s="61"/>
      <c r="NZS77" s="62"/>
      <c r="NZT77" s="63"/>
      <c r="NZU77" s="56"/>
      <c r="NZV77" s="69"/>
      <c r="NZW77" s="58"/>
      <c r="NZX77" s="59"/>
      <c r="NZY77" s="60"/>
      <c r="NZZ77" s="61"/>
      <c r="OAA77" s="62"/>
      <c r="OAB77" s="63"/>
      <c r="OAC77" s="56"/>
      <c r="OAD77" s="69"/>
      <c r="OAE77" s="58"/>
      <c r="OAF77" s="59"/>
      <c r="OAG77" s="60"/>
      <c r="OAH77" s="61"/>
      <c r="OAI77" s="62"/>
      <c r="OAJ77" s="63"/>
      <c r="OAK77" s="56"/>
      <c r="OAL77" s="69"/>
      <c r="OAM77" s="58"/>
      <c r="OAN77" s="59"/>
      <c r="OAO77" s="60"/>
      <c r="OAP77" s="61"/>
      <c r="OAQ77" s="62"/>
      <c r="OAR77" s="63"/>
      <c r="OAS77" s="56"/>
      <c r="OAT77" s="69"/>
      <c r="OAU77" s="58"/>
      <c r="OAV77" s="59"/>
      <c r="OAW77" s="60"/>
      <c r="OAX77" s="61"/>
      <c r="OAY77" s="62"/>
      <c r="OAZ77" s="63"/>
      <c r="OBA77" s="56"/>
      <c r="OBB77" s="69"/>
      <c r="OBC77" s="58"/>
      <c r="OBD77" s="59"/>
      <c r="OBE77" s="60"/>
      <c r="OBF77" s="61"/>
      <c r="OBG77" s="62"/>
      <c r="OBH77" s="63"/>
      <c r="OBI77" s="56"/>
      <c r="OBJ77" s="69"/>
      <c r="OBK77" s="58"/>
      <c r="OBL77" s="59"/>
      <c r="OBM77" s="60"/>
      <c r="OBN77" s="61"/>
      <c r="OBO77" s="62"/>
      <c r="OBP77" s="63"/>
      <c r="OBQ77" s="56"/>
      <c r="OBR77" s="69"/>
      <c r="OBS77" s="58"/>
      <c r="OBT77" s="59"/>
      <c r="OBU77" s="60"/>
      <c r="OBV77" s="61"/>
      <c r="OBW77" s="62"/>
      <c r="OBX77" s="63"/>
      <c r="OBY77" s="56"/>
      <c r="OBZ77" s="69"/>
      <c r="OCA77" s="58"/>
      <c r="OCB77" s="59"/>
      <c r="OCC77" s="60"/>
      <c r="OCD77" s="61"/>
      <c r="OCE77" s="62"/>
      <c r="OCF77" s="63"/>
      <c r="OCG77" s="56"/>
      <c r="OCH77" s="69"/>
      <c r="OCI77" s="58"/>
      <c r="OCJ77" s="59"/>
      <c r="OCK77" s="60"/>
      <c r="OCL77" s="61"/>
      <c r="OCM77" s="62"/>
      <c r="OCN77" s="63"/>
      <c r="OCO77" s="56"/>
      <c r="OCP77" s="69"/>
      <c r="OCQ77" s="58"/>
      <c r="OCR77" s="59"/>
      <c r="OCS77" s="60"/>
      <c r="OCT77" s="61"/>
      <c r="OCU77" s="62"/>
      <c r="OCV77" s="63"/>
      <c r="OCW77" s="56"/>
      <c r="OCX77" s="69"/>
      <c r="OCY77" s="58"/>
      <c r="OCZ77" s="59"/>
      <c r="ODA77" s="60"/>
      <c r="ODB77" s="61"/>
      <c r="ODC77" s="62"/>
      <c r="ODD77" s="63"/>
      <c r="ODE77" s="56"/>
      <c r="ODF77" s="69"/>
      <c r="ODG77" s="58"/>
      <c r="ODH77" s="59"/>
      <c r="ODI77" s="60"/>
      <c r="ODJ77" s="61"/>
      <c r="ODK77" s="62"/>
      <c r="ODL77" s="63"/>
      <c r="ODM77" s="56"/>
      <c r="ODN77" s="69"/>
      <c r="ODO77" s="58"/>
      <c r="ODP77" s="59"/>
      <c r="ODQ77" s="60"/>
      <c r="ODR77" s="61"/>
      <c r="ODS77" s="62"/>
      <c r="ODT77" s="63"/>
      <c r="ODU77" s="56"/>
      <c r="ODV77" s="69"/>
      <c r="ODW77" s="58"/>
      <c r="ODX77" s="59"/>
      <c r="ODY77" s="60"/>
      <c r="ODZ77" s="61"/>
      <c r="OEA77" s="62"/>
      <c r="OEB77" s="63"/>
      <c r="OEC77" s="56"/>
      <c r="OED77" s="69"/>
      <c r="OEE77" s="58"/>
      <c r="OEF77" s="59"/>
      <c r="OEG77" s="60"/>
      <c r="OEH77" s="61"/>
      <c r="OEI77" s="62"/>
      <c r="OEJ77" s="63"/>
      <c r="OEK77" s="56"/>
      <c r="OEL77" s="69"/>
      <c r="OEM77" s="58"/>
      <c r="OEN77" s="59"/>
      <c r="OEO77" s="60"/>
      <c r="OEP77" s="61"/>
      <c r="OEQ77" s="62"/>
      <c r="OER77" s="63"/>
      <c r="OES77" s="56"/>
      <c r="OET77" s="69"/>
      <c r="OEU77" s="58"/>
      <c r="OEV77" s="59"/>
      <c r="OEW77" s="60"/>
      <c r="OEX77" s="61"/>
      <c r="OEY77" s="62"/>
      <c r="OEZ77" s="63"/>
      <c r="OFA77" s="56"/>
      <c r="OFB77" s="69"/>
      <c r="OFC77" s="58"/>
      <c r="OFD77" s="59"/>
      <c r="OFE77" s="60"/>
      <c r="OFF77" s="61"/>
      <c r="OFG77" s="62"/>
      <c r="OFH77" s="63"/>
      <c r="OFI77" s="56"/>
      <c r="OFJ77" s="69"/>
      <c r="OFK77" s="58"/>
      <c r="OFL77" s="59"/>
      <c r="OFM77" s="60"/>
      <c r="OFN77" s="61"/>
      <c r="OFO77" s="62"/>
      <c r="OFP77" s="63"/>
      <c r="OFQ77" s="56"/>
      <c r="OFR77" s="69"/>
      <c r="OFS77" s="58"/>
      <c r="OFT77" s="59"/>
      <c r="OFU77" s="60"/>
      <c r="OFV77" s="61"/>
      <c r="OFW77" s="62"/>
      <c r="OFX77" s="63"/>
      <c r="OFY77" s="56"/>
      <c r="OFZ77" s="69"/>
      <c r="OGA77" s="58"/>
      <c r="OGB77" s="59"/>
      <c r="OGC77" s="60"/>
      <c r="OGD77" s="61"/>
      <c r="OGE77" s="62"/>
      <c r="OGF77" s="63"/>
      <c r="OGG77" s="56"/>
      <c r="OGH77" s="69"/>
      <c r="OGI77" s="58"/>
      <c r="OGJ77" s="59"/>
      <c r="OGK77" s="60"/>
      <c r="OGL77" s="61"/>
      <c r="OGM77" s="62"/>
      <c r="OGN77" s="63"/>
      <c r="OGO77" s="56"/>
      <c r="OGP77" s="69"/>
      <c r="OGQ77" s="58"/>
      <c r="OGR77" s="59"/>
      <c r="OGS77" s="60"/>
      <c r="OGT77" s="61"/>
      <c r="OGU77" s="62"/>
      <c r="OGV77" s="63"/>
      <c r="OGW77" s="56"/>
      <c r="OGX77" s="69"/>
      <c r="OGY77" s="58"/>
      <c r="OGZ77" s="59"/>
      <c r="OHA77" s="60"/>
      <c r="OHB77" s="61"/>
      <c r="OHC77" s="62"/>
      <c r="OHD77" s="63"/>
      <c r="OHE77" s="56"/>
      <c r="OHF77" s="69"/>
      <c r="OHG77" s="58"/>
      <c r="OHH77" s="59"/>
      <c r="OHI77" s="60"/>
      <c r="OHJ77" s="61"/>
      <c r="OHK77" s="62"/>
      <c r="OHL77" s="63"/>
      <c r="OHM77" s="56"/>
      <c r="OHN77" s="69"/>
      <c r="OHO77" s="58"/>
      <c r="OHP77" s="59"/>
      <c r="OHQ77" s="60"/>
      <c r="OHR77" s="61"/>
      <c r="OHS77" s="62"/>
      <c r="OHT77" s="63"/>
      <c r="OHU77" s="56"/>
      <c r="OHV77" s="69"/>
      <c r="OHW77" s="58"/>
      <c r="OHX77" s="59"/>
      <c r="OHY77" s="60"/>
      <c r="OHZ77" s="61"/>
      <c r="OIA77" s="62"/>
      <c r="OIB77" s="63"/>
      <c r="OIC77" s="56"/>
      <c r="OID77" s="69"/>
      <c r="OIE77" s="58"/>
      <c r="OIF77" s="59"/>
      <c r="OIG77" s="60"/>
      <c r="OIH77" s="61"/>
      <c r="OII77" s="62"/>
      <c r="OIJ77" s="63"/>
      <c r="OIK77" s="56"/>
      <c r="OIL77" s="69"/>
      <c r="OIM77" s="58"/>
      <c r="OIN77" s="59"/>
      <c r="OIO77" s="60"/>
      <c r="OIP77" s="61"/>
      <c r="OIQ77" s="62"/>
      <c r="OIR77" s="63"/>
      <c r="OIS77" s="56"/>
      <c r="OIT77" s="69"/>
      <c r="OIU77" s="58"/>
      <c r="OIV77" s="59"/>
      <c r="OIW77" s="60"/>
      <c r="OIX77" s="61"/>
      <c r="OIY77" s="62"/>
      <c r="OIZ77" s="63"/>
      <c r="OJA77" s="56"/>
      <c r="OJB77" s="69"/>
      <c r="OJC77" s="58"/>
      <c r="OJD77" s="59"/>
      <c r="OJE77" s="60"/>
      <c r="OJF77" s="61"/>
      <c r="OJG77" s="62"/>
      <c r="OJH77" s="63"/>
      <c r="OJI77" s="56"/>
      <c r="OJJ77" s="69"/>
      <c r="OJK77" s="58"/>
      <c r="OJL77" s="59"/>
      <c r="OJM77" s="60"/>
      <c r="OJN77" s="61"/>
      <c r="OJO77" s="62"/>
      <c r="OJP77" s="63"/>
      <c r="OJQ77" s="56"/>
      <c r="OJR77" s="69"/>
      <c r="OJS77" s="58"/>
      <c r="OJT77" s="59"/>
      <c r="OJU77" s="60"/>
      <c r="OJV77" s="61"/>
      <c r="OJW77" s="62"/>
      <c r="OJX77" s="63"/>
      <c r="OJY77" s="56"/>
      <c r="OJZ77" s="69"/>
      <c r="OKA77" s="58"/>
      <c r="OKB77" s="59"/>
      <c r="OKC77" s="60"/>
      <c r="OKD77" s="61"/>
      <c r="OKE77" s="62"/>
      <c r="OKF77" s="63"/>
      <c r="OKG77" s="56"/>
      <c r="OKH77" s="69"/>
      <c r="OKI77" s="58"/>
      <c r="OKJ77" s="59"/>
      <c r="OKK77" s="60"/>
      <c r="OKL77" s="61"/>
      <c r="OKM77" s="62"/>
      <c r="OKN77" s="63"/>
      <c r="OKO77" s="56"/>
      <c r="OKP77" s="69"/>
      <c r="OKQ77" s="58"/>
      <c r="OKR77" s="59"/>
      <c r="OKS77" s="60"/>
      <c r="OKT77" s="61"/>
      <c r="OKU77" s="62"/>
      <c r="OKV77" s="63"/>
      <c r="OKW77" s="56"/>
      <c r="OKX77" s="69"/>
      <c r="OKY77" s="58"/>
      <c r="OKZ77" s="59"/>
      <c r="OLA77" s="60"/>
      <c r="OLB77" s="61"/>
      <c r="OLC77" s="62"/>
      <c r="OLD77" s="63"/>
      <c r="OLE77" s="56"/>
      <c r="OLF77" s="69"/>
      <c r="OLG77" s="58"/>
      <c r="OLH77" s="59"/>
      <c r="OLI77" s="60"/>
      <c r="OLJ77" s="61"/>
      <c r="OLK77" s="62"/>
      <c r="OLL77" s="63"/>
      <c r="OLM77" s="56"/>
      <c r="OLN77" s="69"/>
      <c r="OLO77" s="58"/>
      <c r="OLP77" s="59"/>
      <c r="OLQ77" s="60"/>
      <c r="OLR77" s="61"/>
      <c r="OLS77" s="62"/>
      <c r="OLT77" s="63"/>
      <c r="OLU77" s="56"/>
      <c r="OLV77" s="69"/>
      <c r="OLW77" s="58"/>
      <c r="OLX77" s="59"/>
      <c r="OLY77" s="60"/>
      <c r="OLZ77" s="61"/>
      <c r="OMA77" s="62"/>
      <c r="OMB77" s="63"/>
      <c r="OMC77" s="56"/>
      <c r="OMD77" s="69"/>
      <c r="OME77" s="58"/>
      <c r="OMF77" s="59"/>
      <c r="OMG77" s="60"/>
      <c r="OMH77" s="61"/>
      <c r="OMI77" s="62"/>
      <c r="OMJ77" s="63"/>
      <c r="OMK77" s="56"/>
      <c r="OML77" s="69"/>
      <c r="OMM77" s="58"/>
      <c r="OMN77" s="59"/>
      <c r="OMO77" s="60"/>
      <c r="OMP77" s="61"/>
      <c r="OMQ77" s="62"/>
      <c r="OMR77" s="63"/>
      <c r="OMS77" s="56"/>
      <c r="OMT77" s="69"/>
      <c r="OMU77" s="58"/>
      <c r="OMV77" s="59"/>
      <c r="OMW77" s="60"/>
      <c r="OMX77" s="61"/>
      <c r="OMY77" s="62"/>
      <c r="OMZ77" s="63"/>
      <c r="ONA77" s="56"/>
      <c r="ONB77" s="69"/>
      <c r="ONC77" s="58"/>
      <c r="OND77" s="59"/>
      <c r="ONE77" s="60"/>
      <c r="ONF77" s="61"/>
      <c r="ONG77" s="62"/>
      <c r="ONH77" s="63"/>
      <c r="ONI77" s="56"/>
      <c r="ONJ77" s="69"/>
      <c r="ONK77" s="58"/>
      <c r="ONL77" s="59"/>
      <c r="ONM77" s="60"/>
      <c r="ONN77" s="61"/>
      <c r="ONO77" s="62"/>
      <c r="ONP77" s="63"/>
      <c r="ONQ77" s="56"/>
      <c r="ONR77" s="69"/>
      <c r="ONS77" s="58"/>
      <c r="ONT77" s="59"/>
      <c r="ONU77" s="60"/>
      <c r="ONV77" s="61"/>
      <c r="ONW77" s="62"/>
      <c r="ONX77" s="63"/>
      <c r="ONY77" s="56"/>
      <c r="ONZ77" s="69"/>
      <c r="OOA77" s="58"/>
      <c r="OOB77" s="59"/>
      <c r="OOC77" s="60"/>
      <c r="OOD77" s="61"/>
      <c r="OOE77" s="62"/>
      <c r="OOF77" s="63"/>
      <c r="OOG77" s="56"/>
      <c r="OOH77" s="69"/>
      <c r="OOI77" s="58"/>
      <c r="OOJ77" s="59"/>
      <c r="OOK77" s="60"/>
      <c r="OOL77" s="61"/>
      <c r="OOM77" s="62"/>
      <c r="OON77" s="63"/>
      <c r="OOO77" s="56"/>
      <c r="OOP77" s="69"/>
      <c r="OOQ77" s="58"/>
      <c r="OOR77" s="59"/>
      <c r="OOS77" s="60"/>
      <c r="OOT77" s="61"/>
      <c r="OOU77" s="62"/>
      <c r="OOV77" s="63"/>
      <c r="OOW77" s="56"/>
      <c r="OOX77" s="69"/>
      <c r="OOY77" s="58"/>
      <c r="OOZ77" s="59"/>
      <c r="OPA77" s="60"/>
      <c r="OPB77" s="61"/>
      <c r="OPC77" s="62"/>
      <c r="OPD77" s="63"/>
      <c r="OPE77" s="56"/>
      <c r="OPF77" s="69"/>
      <c r="OPG77" s="58"/>
      <c r="OPH77" s="59"/>
      <c r="OPI77" s="60"/>
      <c r="OPJ77" s="61"/>
      <c r="OPK77" s="62"/>
      <c r="OPL77" s="63"/>
      <c r="OPM77" s="56"/>
      <c r="OPN77" s="69"/>
      <c r="OPO77" s="58"/>
      <c r="OPP77" s="59"/>
      <c r="OPQ77" s="60"/>
      <c r="OPR77" s="61"/>
      <c r="OPS77" s="62"/>
      <c r="OPT77" s="63"/>
      <c r="OPU77" s="56"/>
      <c r="OPV77" s="69"/>
      <c r="OPW77" s="58"/>
      <c r="OPX77" s="59"/>
      <c r="OPY77" s="60"/>
      <c r="OPZ77" s="61"/>
      <c r="OQA77" s="62"/>
      <c r="OQB77" s="63"/>
      <c r="OQC77" s="56"/>
      <c r="OQD77" s="69"/>
      <c r="OQE77" s="58"/>
      <c r="OQF77" s="59"/>
      <c r="OQG77" s="60"/>
      <c r="OQH77" s="61"/>
      <c r="OQI77" s="62"/>
      <c r="OQJ77" s="63"/>
      <c r="OQK77" s="56"/>
      <c r="OQL77" s="69"/>
      <c r="OQM77" s="58"/>
      <c r="OQN77" s="59"/>
      <c r="OQO77" s="60"/>
      <c r="OQP77" s="61"/>
      <c r="OQQ77" s="62"/>
      <c r="OQR77" s="63"/>
      <c r="OQS77" s="56"/>
      <c r="OQT77" s="69"/>
      <c r="OQU77" s="58"/>
      <c r="OQV77" s="59"/>
      <c r="OQW77" s="60"/>
      <c r="OQX77" s="61"/>
      <c r="OQY77" s="62"/>
      <c r="OQZ77" s="63"/>
      <c r="ORA77" s="56"/>
      <c r="ORB77" s="69"/>
      <c r="ORC77" s="58"/>
      <c r="ORD77" s="59"/>
      <c r="ORE77" s="60"/>
      <c r="ORF77" s="61"/>
      <c r="ORG77" s="62"/>
      <c r="ORH77" s="63"/>
      <c r="ORI77" s="56"/>
      <c r="ORJ77" s="69"/>
      <c r="ORK77" s="58"/>
      <c r="ORL77" s="59"/>
      <c r="ORM77" s="60"/>
      <c r="ORN77" s="61"/>
      <c r="ORO77" s="62"/>
      <c r="ORP77" s="63"/>
      <c r="ORQ77" s="56"/>
      <c r="ORR77" s="69"/>
      <c r="ORS77" s="58"/>
      <c r="ORT77" s="59"/>
      <c r="ORU77" s="60"/>
      <c r="ORV77" s="61"/>
      <c r="ORW77" s="62"/>
      <c r="ORX77" s="63"/>
      <c r="ORY77" s="56"/>
      <c r="ORZ77" s="69"/>
      <c r="OSA77" s="58"/>
      <c r="OSB77" s="59"/>
      <c r="OSC77" s="60"/>
      <c r="OSD77" s="61"/>
      <c r="OSE77" s="62"/>
      <c r="OSF77" s="63"/>
      <c r="OSG77" s="56"/>
      <c r="OSH77" s="69"/>
      <c r="OSI77" s="58"/>
      <c r="OSJ77" s="59"/>
      <c r="OSK77" s="60"/>
      <c r="OSL77" s="61"/>
      <c r="OSM77" s="62"/>
      <c r="OSN77" s="63"/>
      <c r="OSO77" s="56"/>
      <c r="OSP77" s="69"/>
      <c r="OSQ77" s="58"/>
      <c r="OSR77" s="59"/>
      <c r="OSS77" s="60"/>
      <c r="OST77" s="61"/>
      <c r="OSU77" s="62"/>
      <c r="OSV77" s="63"/>
      <c r="OSW77" s="56"/>
      <c r="OSX77" s="69"/>
      <c r="OSY77" s="58"/>
      <c r="OSZ77" s="59"/>
      <c r="OTA77" s="60"/>
      <c r="OTB77" s="61"/>
      <c r="OTC77" s="62"/>
      <c r="OTD77" s="63"/>
      <c r="OTE77" s="56"/>
      <c r="OTF77" s="69"/>
      <c r="OTG77" s="58"/>
      <c r="OTH77" s="59"/>
      <c r="OTI77" s="60"/>
      <c r="OTJ77" s="61"/>
      <c r="OTK77" s="62"/>
      <c r="OTL77" s="63"/>
      <c r="OTM77" s="56"/>
      <c r="OTN77" s="69"/>
      <c r="OTO77" s="58"/>
      <c r="OTP77" s="59"/>
      <c r="OTQ77" s="60"/>
      <c r="OTR77" s="61"/>
      <c r="OTS77" s="62"/>
      <c r="OTT77" s="63"/>
      <c r="OTU77" s="56"/>
      <c r="OTV77" s="69"/>
      <c r="OTW77" s="58"/>
      <c r="OTX77" s="59"/>
      <c r="OTY77" s="60"/>
      <c r="OTZ77" s="61"/>
      <c r="OUA77" s="62"/>
      <c r="OUB77" s="63"/>
      <c r="OUC77" s="56"/>
      <c r="OUD77" s="69"/>
      <c r="OUE77" s="58"/>
      <c r="OUF77" s="59"/>
      <c r="OUG77" s="60"/>
      <c r="OUH77" s="61"/>
      <c r="OUI77" s="62"/>
      <c r="OUJ77" s="63"/>
      <c r="OUK77" s="56"/>
      <c r="OUL77" s="69"/>
      <c r="OUM77" s="58"/>
      <c r="OUN77" s="59"/>
      <c r="OUO77" s="60"/>
      <c r="OUP77" s="61"/>
      <c r="OUQ77" s="62"/>
      <c r="OUR77" s="63"/>
      <c r="OUS77" s="56"/>
      <c r="OUT77" s="69"/>
      <c r="OUU77" s="58"/>
      <c r="OUV77" s="59"/>
      <c r="OUW77" s="60"/>
      <c r="OUX77" s="61"/>
      <c r="OUY77" s="62"/>
      <c r="OUZ77" s="63"/>
      <c r="OVA77" s="56"/>
      <c r="OVB77" s="69"/>
      <c r="OVC77" s="58"/>
      <c r="OVD77" s="59"/>
      <c r="OVE77" s="60"/>
      <c r="OVF77" s="61"/>
      <c r="OVG77" s="62"/>
      <c r="OVH77" s="63"/>
      <c r="OVI77" s="56"/>
      <c r="OVJ77" s="69"/>
      <c r="OVK77" s="58"/>
      <c r="OVL77" s="59"/>
      <c r="OVM77" s="60"/>
      <c r="OVN77" s="61"/>
      <c r="OVO77" s="62"/>
      <c r="OVP77" s="63"/>
      <c r="OVQ77" s="56"/>
      <c r="OVR77" s="69"/>
      <c r="OVS77" s="58"/>
      <c r="OVT77" s="59"/>
      <c r="OVU77" s="60"/>
      <c r="OVV77" s="61"/>
      <c r="OVW77" s="62"/>
      <c r="OVX77" s="63"/>
      <c r="OVY77" s="56"/>
      <c r="OVZ77" s="69"/>
      <c r="OWA77" s="58"/>
      <c r="OWB77" s="59"/>
      <c r="OWC77" s="60"/>
      <c r="OWD77" s="61"/>
      <c r="OWE77" s="62"/>
      <c r="OWF77" s="63"/>
      <c r="OWG77" s="56"/>
      <c r="OWH77" s="69"/>
      <c r="OWI77" s="58"/>
      <c r="OWJ77" s="59"/>
      <c r="OWK77" s="60"/>
      <c r="OWL77" s="61"/>
      <c r="OWM77" s="62"/>
      <c r="OWN77" s="63"/>
      <c r="OWO77" s="56"/>
      <c r="OWP77" s="69"/>
      <c r="OWQ77" s="58"/>
      <c r="OWR77" s="59"/>
      <c r="OWS77" s="60"/>
      <c r="OWT77" s="61"/>
      <c r="OWU77" s="62"/>
      <c r="OWV77" s="63"/>
      <c r="OWW77" s="56"/>
      <c r="OWX77" s="69"/>
      <c r="OWY77" s="58"/>
      <c r="OWZ77" s="59"/>
      <c r="OXA77" s="60"/>
      <c r="OXB77" s="61"/>
      <c r="OXC77" s="62"/>
      <c r="OXD77" s="63"/>
      <c r="OXE77" s="56"/>
      <c r="OXF77" s="69"/>
      <c r="OXG77" s="58"/>
      <c r="OXH77" s="59"/>
      <c r="OXI77" s="60"/>
      <c r="OXJ77" s="61"/>
      <c r="OXK77" s="62"/>
      <c r="OXL77" s="63"/>
      <c r="OXM77" s="56"/>
      <c r="OXN77" s="69"/>
      <c r="OXO77" s="58"/>
      <c r="OXP77" s="59"/>
      <c r="OXQ77" s="60"/>
      <c r="OXR77" s="61"/>
      <c r="OXS77" s="62"/>
      <c r="OXT77" s="63"/>
      <c r="OXU77" s="56"/>
      <c r="OXV77" s="69"/>
      <c r="OXW77" s="58"/>
      <c r="OXX77" s="59"/>
      <c r="OXY77" s="60"/>
      <c r="OXZ77" s="61"/>
      <c r="OYA77" s="62"/>
      <c r="OYB77" s="63"/>
      <c r="OYC77" s="56"/>
      <c r="OYD77" s="69"/>
      <c r="OYE77" s="58"/>
      <c r="OYF77" s="59"/>
      <c r="OYG77" s="60"/>
      <c r="OYH77" s="61"/>
      <c r="OYI77" s="62"/>
      <c r="OYJ77" s="63"/>
      <c r="OYK77" s="56"/>
      <c r="OYL77" s="69"/>
      <c r="OYM77" s="58"/>
      <c r="OYN77" s="59"/>
      <c r="OYO77" s="60"/>
      <c r="OYP77" s="61"/>
      <c r="OYQ77" s="62"/>
      <c r="OYR77" s="63"/>
      <c r="OYS77" s="56"/>
      <c r="OYT77" s="69"/>
      <c r="OYU77" s="58"/>
      <c r="OYV77" s="59"/>
      <c r="OYW77" s="60"/>
      <c r="OYX77" s="61"/>
      <c r="OYY77" s="62"/>
      <c r="OYZ77" s="63"/>
      <c r="OZA77" s="56"/>
      <c r="OZB77" s="69"/>
      <c r="OZC77" s="58"/>
      <c r="OZD77" s="59"/>
      <c r="OZE77" s="60"/>
      <c r="OZF77" s="61"/>
      <c r="OZG77" s="62"/>
      <c r="OZH77" s="63"/>
      <c r="OZI77" s="56"/>
      <c r="OZJ77" s="69"/>
      <c r="OZK77" s="58"/>
      <c r="OZL77" s="59"/>
      <c r="OZM77" s="60"/>
      <c r="OZN77" s="61"/>
      <c r="OZO77" s="62"/>
      <c r="OZP77" s="63"/>
      <c r="OZQ77" s="56"/>
      <c r="OZR77" s="69"/>
      <c r="OZS77" s="58"/>
      <c r="OZT77" s="59"/>
      <c r="OZU77" s="60"/>
      <c r="OZV77" s="61"/>
      <c r="OZW77" s="62"/>
      <c r="OZX77" s="63"/>
      <c r="OZY77" s="56"/>
      <c r="OZZ77" s="69"/>
      <c r="PAA77" s="58"/>
      <c r="PAB77" s="59"/>
      <c r="PAC77" s="60"/>
      <c r="PAD77" s="61"/>
      <c r="PAE77" s="62"/>
      <c r="PAF77" s="63"/>
      <c r="PAG77" s="56"/>
      <c r="PAH77" s="69"/>
      <c r="PAI77" s="58"/>
      <c r="PAJ77" s="59"/>
      <c r="PAK77" s="60"/>
      <c r="PAL77" s="61"/>
      <c r="PAM77" s="62"/>
      <c r="PAN77" s="63"/>
      <c r="PAO77" s="56"/>
      <c r="PAP77" s="69"/>
      <c r="PAQ77" s="58"/>
      <c r="PAR77" s="59"/>
      <c r="PAS77" s="60"/>
      <c r="PAT77" s="61"/>
      <c r="PAU77" s="62"/>
      <c r="PAV77" s="63"/>
      <c r="PAW77" s="56"/>
      <c r="PAX77" s="69"/>
      <c r="PAY77" s="58"/>
      <c r="PAZ77" s="59"/>
      <c r="PBA77" s="60"/>
      <c r="PBB77" s="61"/>
      <c r="PBC77" s="62"/>
      <c r="PBD77" s="63"/>
      <c r="PBE77" s="56"/>
      <c r="PBF77" s="69"/>
      <c r="PBG77" s="58"/>
      <c r="PBH77" s="59"/>
      <c r="PBI77" s="60"/>
      <c r="PBJ77" s="61"/>
      <c r="PBK77" s="62"/>
      <c r="PBL77" s="63"/>
      <c r="PBM77" s="56"/>
      <c r="PBN77" s="69"/>
      <c r="PBO77" s="58"/>
      <c r="PBP77" s="59"/>
      <c r="PBQ77" s="60"/>
      <c r="PBR77" s="61"/>
      <c r="PBS77" s="62"/>
      <c r="PBT77" s="63"/>
      <c r="PBU77" s="56"/>
      <c r="PBV77" s="69"/>
      <c r="PBW77" s="58"/>
      <c r="PBX77" s="59"/>
      <c r="PBY77" s="60"/>
      <c r="PBZ77" s="61"/>
      <c r="PCA77" s="62"/>
      <c r="PCB77" s="63"/>
      <c r="PCC77" s="56"/>
      <c r="PCD77" s="69"/>
      <c r="PCE77" s="58"/>
      <c r="PCF77" s="59"/>
      <c r="PCG77" s="60"/>
      <c r="PCH77" s="61"/>
      <c r="PCI77" s="62"/>
      <c r="PCJ77" s="63"/>
      <c r="PCK77" s="56"/>
      <c r="PCL77" s="69"/>
      <c r="PCM77" s="58"/>
      <c r="PCN77" s="59"/>
      <c r="PCO77" s="60"/>
      <c r="PCP77" s="61"/>
      <c r="PCQ77" s="62"/>
      <c r="PCR77" s="63"/>
      <c r="PCS77" s="56"/>
      <c r="PCT77" s="69"/>
      <c r="PCU77" s="58"/>
      <c r="PCV77" s="59"/>
      <c r="PCW77" s="60"/>
      <c r="PCX77" s="61"/>
      <c r="PCY77" s="62"/>
      <c r="PCZ77" s="63"/>
      <c r="PDA77" s="56"/>
      <c r="PDB77" s="69"/>
      <c r="PDC77" s="58"/>
      <c r="PDD77" s="59"/>
      <c r="PDE77" s="60"/>
      <c r="PDF77" s="61"/>
      <c r="PDG77" s="62"/>
      <c r="PDH77" s="63"/>
      <c r="PDI77" s="56"/>
      <c r="PDJ77" s="69"/>
      <c r="PDK77" s="58"/>
      <c r="PDL77" s="59"/>
      <c r="PDM77" s="60"/>
      <c r="PDN77" s="61"/>
      <c r="PDO77" s="62"/>
      <c r="PDP77" s="63"/>
      <c r="PDQ77" s="56"/>
      <c r="PDR77" s="69"/>
      <c r="PDS77" s="58"/>
      <c r="PDT77" s="59"/>
      <c r="PDU77" s="60"/>
      <c r="PDV77" s="61"/>
      <c r="PDW77" s="62"/>
      <c r="PDX77" s="63"/>
      <c r="PDY77" s="56"/>
      <c r="PDZ77" s="69"/>
      <c r="PEA77" s="58"/>
      <c r="PEB77" s="59"/>
      <c r="PEC77" s="60"/>
      <c r="PED77" s="61"/>
      <c r="PEE77" s="62"/>
      <c r="PEF77" s="63"/>
      <c r="PEG77" s="56"/>
      <c r="PEH77" s="69"/>
      <c r="PEI77" s="58"/>
      <c r="PEJ77" s="59"/>
      <c r="PEK77" s="60"/>
      <c r="PEL77" s="61"/>
      <c r="PEM77" s="62"/>
      <c r="PEN77" s="63"/>
      <c r="PEO77" s="56"/>
      <c r="PEP77" s="69"/>
      <c r="PEQ77" s="58"/>
      <c r="PER77" s="59"/>
      <c r="PES77" s="60"/>
      <c r="PET77" s="61"/>
      <c r="PEU77" s="62"/>
      <c r="PEV77" s="63"/>
      <c r="PEW77" s="56"/>
      <c r="PEX77" s="69"/>
      <c r="PEY77" s="58"/>
      <c r="PEZ77" s="59"/>
      <c r="PFA77" s="60"/>
      <c r="PFB77" s="61"/>
      <c r="PFC77" s="62"/>
      <c r="PFD77" s="63"/>
      <c r="PFE77" s="56"/>
      <c r="PFF77" s="69"/>
      <c r="PFG77" s="58"/>
      <c r="PFH77" s="59"/>
      <c r="PFI77" s="60"/>
      <c r="PFJ77" s="61"/>
      <c r="PFK77" s="62"/>
      <c r="PFL77" s="63"/>
      <c r="PFM77" s="56"/>
      <c r="PFN77" s="69"/>
      <c r="PFO77" s="58"/>
      <c r="PFP77" s="59"/>
      <c r="PFQ77" s="60"/>
      <c r="PFR77" s="61"/>
      <c r="PFS77" s="62"/>
      <c r="PFT77" s="63"/>
      <c r="PFU77" s="56"/>
      <c r="PFV77" s="69"/>
      <c r="PFW77" s="58"/>
      <c r="PFX77" s="59"/>
      <c r="PFY77" s="60"/>
      <c r="PFZ77" s="61"/>
      <c r="PGA77" s="62"/>
      <c r="PGB77" s="63"/>
      <c r="PGC77" s="56"/>
      <c r="PGD77" s="69"/>
      <c r="PGE77" s="58"/>
      <c r="PGF77" s="59"/>
      <c r="PGG77" s="60"/>
      <c r="PGH77" s="61"/>
      <c r="PGI77" s="62"/>
      <c r="PGJ77" s="63"/>
      <c r="PGK77" s="56"/>
      <c r="PGL77" s="69"/>
      <c r="PGM77" s="58"/>
      <c r="PGN77" s="59"/>
      <c r="PGO77" s="60"/>
      <c r="PGP77" s="61"/>
      <c r="PGQ77" s="62"/>
      <c r="PGR77" s="63"/>
      <c r="PGS77" s="56"/>
      <c r="PGT77" s="69"/>
      <c r="PGU77" s="58"/>
      <c r="PGV77" s="59"/>
      <c r="PGW77" s="60"/>
      <c r="PGX77" s="61"/>
      <c r="PGY77" s="62"/>
      <c r="PGZ77" s="63"/>
      <c r="PHA77" s="56"/>
      <c r="PHB77" s="69"/>
      <c r="PHC77" s="58"/>
      <c r="PHD77" s="59"/>
      <c r="PHE77" s="60"/>
      <c r="PHF77" s="61"/>
      <c r="PHG77" s="62"/>
      <c r="PHH77" s="63"/>
      <c r="PHI77" s="56"/>
      <c r="PHJ77" s="69"/>
      <c r="PHK77" s="58"/>
      <c r="PHL77" s="59"/>
      <c r="PHM77" s="60"/>
      <c r="PHN77" s="61"/>
      <c r="PHO77" s="62"/>
      <c r="PHP77" s="63"/>
      <c r="PHQ77" s="56"/>
      <c r="PHR77" s="69"/>
      <c r="PHS77" s="58"/>
      <c r="PHT77" s="59"/>
      <c r="PHU77" s="60"/>
      <c r="PHV77" s="61"/>
      <c r="PHW77" s="62"/>
      <c r="PHX77" s="63"/>
      <c r="PHY77" s="56"/>
      <c r="PHZ77" s="69"/>
      <c r="PIA77" s="58"/>
      <c r="PIB77" s="59"/>
      <c r="PIC77" s="60"/>
      <c r="PID77" s="61"/>
      <c r="PIE77" s="62"/>
      <c r="PIF77" s="63"/>
      <c r="PIG77" s="56"/>
      <c r="PIH77" s="69"/>
      <c r="PII77" s="58"/>
      <c r="PIJ77" s="59"/>
      <c r="PIK77" s="60"/>
      <c r="PIL77" s="61"/>
      <c r="PIM77" s="62"/>
      <c r="PIN77" s="63"/>
      <c r="PIO77" s="56"/>
      <c r="PIP77" s="69"/>
      <c r="PIQ77" s="58"/>
      <c r="PIR77" s="59"/>
      <c r="PIS77" s="60"/>
      <c r="PIT77" s="61"/>
      <c r="PIU77" s="62"/>
      <c r="PIV77" s="63"/>
      <c r="PIW77" s="56"/>
      <c r="PIX77" s="69"/>
      <c r="PIY77" s="58"/>
      <c r="PIZ77" s="59"/>
      <c r="PJA77" s="60"/>
      <c r="PJB77" s="61"/>
      <c r="PJC77" s="62"/>
      <c r="PJD77" s="63"/>
      <c r="PJE77" s="56"/>
      <c r="PJF77" s="69"/>
      <c r="PJG77" s="58"/>
      <c r="PJH77" s="59"/>
      <c r="PJI77" s="60"/>
      <c r="PJJ77" s="61"/>
      <c r="PJK77" s="62"/>
      <c r="PJL77" s="63"/>
      <c r="PJM77" s="56"/>
      <c r="PJN77" s="69"/>
      <c r="PJO77" s="58"/>
      <c r="PJP77" s="59"/>
      <c r="PJQ77" s="60"/>
      <c r="PJR77" s="61"/>
      <c r="PJS77" s="62"/>
      <c r="PJT77" s="63"/>
      <c r="PJU77" s="56"/>
      <c r="PJV77" s="69"/>
      <c r="PJW77" s="58"/>
      <c r="PJX77" s="59"/>
      <c r="PJY77" s="60"/>
      <c r="PJZ77" s="61"/>
      <c r="PKA77" s="62"/>
      <c r="PKB77" s="63"/>
      <c r="PKC77" s="56"/>
      <c r="PKD77" s="69"/>
      <c r="PKE77" s="58"/>
      <c r="PKF77" s="59"/>
      <c r="PKG77" s="60"/>
      <c r="PKH77" s="61"/>
      <c r="PKI77" s="62"/>
      <c r="PKJ77" s="63"/>
      <c r="PKK77" s="56"/>
      <c r="PKL77" s="69"/>
      <c r="PKM77" s="58"/>
      <c r="PKN77" s="59"/>
      <c r="PKO77" s="60"/>
      <c r="PKP77" s="61"/>
      <c r="PKQ77" s="62"/>
      <c r="PKR77" s="63"/>
      <c r="PKS77" s="56"/>
      <c r="PKT77" s="69"/>
      <c r="PKU77" s="58"/>
      <c r="PKV77" s="59"/>
      <c r="PKW77" s="60"/>
      <c r="PKX77" s="61"/>
      <c r="PKY77" s="62"/>
      <c r="PKZ77" s="63"/>
      <c r="PLA77" s="56"/>
      <c r="PLB77" s="69"/>
      <c r="PLC77" s="58"/>
      <c r="PLD77" s="59"/>
      <c r="PLE77" s="60"/>
      <c r="PLF77" s="61"/>
      <c r="PLG77" s="62"/>
      <c r="PLH77" s="63"/>
      <c r="PLI77" s="56"/>
      <c r="PLJ77" s="69"/>
      <c r="PLK77" s="58"/>
      <c r="PLL77" s="59"/>
      <c r="PLM77" s="60"/>
      <c r="PLN77" s="61"/>
      <c r="PLO77" s="62"/>
      <c r="PLP77" s="63"/>
      <c r="PLQ77" s="56"/>
      <c r="PLR77" s="69"/>
      <c r="PLS77" s="58"/>
      <c r="PLT77" s="59"/>
      <c r="PLU77" s="60"/>
      <c r="PLV77" s="61"/>
      <c r="PLW77" s="62"/>
      <c r="PLX77" s="63"/>
      <c r="PLY77" s="56"/>
      <c r="PLZ77" s="69"/>
      <c r="PMA77" s="58"/>
      <c r="PMB77" s="59"/>
      <c r="PMC77" s="60"/>
      <c r="PMD77" s="61"/>
      <c r="PME77" s="62"/>
      <c r="PMF77" s="63"/>
      <c r="PMG77" s="56"/>
      <c r="PMH77" s="69"/>
      <c r="PMI77" s="58"/>
      <c r="PMJ77" s="59"/>
      <c r="PMK77" s="60"/>
      <c r="PML77" s="61"/>
      <c r="PMM77" s="62"/>
      <c r="PMN77" s="63"/>
      <c r="PMO77" s="56"/>
      <c r="PMP77" s="69"/>
      <c r="PMQ77" s="58"/>
      <c r="PMR77" s="59"/>
      <c r="PMS77" s="60"/>
      <c r="PMT77" s="61"/>
      <c r="PMU77" s="62"/>
      <c r="PMV77" s="63"/>
      <c r="PMW77" s="56"/>
      <c r="PMX77" s="69"/>
      <c r="PMY77" s="58"/>
      <c r="PMZ77" s="59"/>
      <c r="PNA77" s="60"/>
      <c r="PNB77" s="61"/>
      <c r="PNC77" s="62"/>
      <c r="PND77" s="63"/>
      <c r="PNE77" s="56"/>
      <c r="PNF77" s="69"/>
      <c r="PNG77" s="58"/>
      <c r="PNH77" s="59"/>
      <c r="PNI77" s="60"/>
      <c r="PNJ77" s="61"/>
      <c r="PNK77" s="62"/>
      <c r="PNL77" s="63"/>
      <c r="PNM77" s="56"/>
      <c r="PNN77" s="69"/>
      <c r="PNO77" s="58"/>
      <c r="PNP77" s="59"/>
      <c r="PNQ77" s="60"/>
      <c r="PNR77" s="61"/>
      <c r="PNS77" s="62"/>
      <c r="PNT77" s="63"/>
      <c r="PNU77" s="56"/>
      <c r="PNV77" s="69"/>
      <c r="PNW77" s="58"/>
      <c r="PNX77" s="59"/>
      <c r="PNY77" s="60"/>
      <c r="PNZ77" s="61"/>
      <c r="POA77" s="62"/>
      <c r="POB77" s="63"/>
      <c r="POC77" s="56"/>
      <c r="POD77" s="69"/>
      <c r="POE77" s="58"/>
      <c r="POF77" s="59"/>
      <c r="POG77" s="60"/>
      <c r="POH77" s="61"/>
      <c r="POI77" s="62"/>
      <c r="POJ77" s="63"/>
      <c r="POK77" s="56"/>
      <c r="POL77" s="69"/>
      <c r="POM77" s="58"/>
      <c r="PON77" s="59"/>
      <c r="POO77" s="60"/>
      <c r="POP77" s="61"/>
      <c r="POQ77" s="62"/>
      <c r="POR77" s="63"/>
      <c r="POS77" s="56"/>
      <c r="POT77" s="69"/>
      <c r="POU77" s="58"/>
      <c r="POV77" s="59"/>
      <c r="POW77" s="60"/>
      <c r="POX77" s="61"/>
      <c r="POY77" s="62"/>
      <c r="POZ77" s="63"/>
      <c r="PPA77" s="56"/>
      <c r="PPB77" s="69"/>
      <c r="PPC77" s="58"/>
      <c r="PPD77" s="59"/>
      <c r="PPE77" s="60"/>
      <c r="PPF77" s="61"/>
      <c r="PPG77" s="62"/>
      <c r="PPH77" s="63"/>
      <c r="PPI77" s="56"/>
      <c r="PPJ77" s="69"/>
      <c r="PPK77" s="58"/>
      <c r="PPL77" s="59"/>
      <c r="PPM77" s="60"/>
      <c r="PPN77" s="61"/>
      <c r="PPO77" s="62"/>
      <c r="PPP77" s="63"/>
      <c r="PPQ77" s="56"/>
      <c r="PPR77" s="69"/>
      <c r="PPS77" s="58"/>
      <c r="PPT77" s="59"/>
      <c r="PPU77" s="60"/>
      <c r="PPV77" s="61"/>
      <c r="PPW77" s="62"/>
      <c r="PPX77" s="63"/>
      <c r="PPY77" s="56"/>
      <c r="PPZ77" s="69"/>
      <c r="PQA77" s="58"/>
      <c r="PQB77" s="59"/>
      <c r="PQC77" s="60"/>
      <c r="PQD77" s="61"/>
      <c r="PQE77" s="62"/>
      <c r="PQF77" s="63"/>
      <c r="PQG77" s="56"/>
      <c r="PQH77" s="69"/>
      <c r="PQI77" s="58"/>
      <c r="PQJ77" s="59"/>
      <c r="PQK77" s="60"/>
      <c r="PQL77" s="61"/>
      <c r="PQM77" s="62"/>
      <c r="PQN77" s="63"/>
      <c r="PQO77" s="56"/>
      <c r="PQP77" s="69"/>
      <c r="PQQ77" s="58"/>
      <c r="PQR77" s="59"/>
      <c r="PQS77" s="60"/>
      <c r="PQT77" s="61"/>
      <c r="PQU77" s="62"/>
      <c r="PQV77" s="63"/>
      <c r="PQW77" s="56"/>
      <c r="PQX77" s="69"/>
      <c r="PQY77" s="58"/>
      <c r="PQZ77" s="59"/>
      <c r="PRA77" s="60"/>
      <c r="PRB77" s="61"/>
      <c r="PRC77" s="62"/>
      <c r="PRD77" s="63"/>
      <c r="PRE77" s="56"/>
      <c r="PRF77" s="69"/>
      <c r="PRG77" s="58"/>
      <c r="PRH77" s="59"/>
      <c r="PRI77" s="60"/>
      <c r="PRJ77" s="61"/>
      <c r="PRK77" s="62"/>
      <c r="PRL77" s="63"/>
      <c r="PRM77" s="56"/>
      <c r="PRN77" s="69"/>
      <c r="PRO77" s="58"/>
      <c r="PRP77" s="59"/>
      <c r="PRQ77" s="60"/>
      <c r="PRR77" s="61"/>
      <c r="PRS77" s="62"/>
      <c r="PRT77" s="63"/>
      <c r="PRU77" s="56"/>
      <c r="PRV77" s="69"/>
      <c r="PRW77" s="58"/>
      <c r="PRX77" s="59"/>
      <c r="PRY77" s="60"/>
      <c r="PRZ77" s="61"/>
      <c r="PSA77" s="62"/>
      <c r="PSB77" s="63"/>
      <c r="PSC77" s="56"/>
      <c r="PSD77" s="69"/>
      <c r="PSE77" s="58"/>
      <c r="PSF77" s="59"/>
      <c r="PSG77" s="60"/>
      <c r="PSH77" s="61"/>
      <c r="PSI77" s="62"/>
      <c r="PSJ77" s="63"/>
      <c r="PSK77" s="56"/>
      <c r="PSL77" s="69"/>
      <c r="PSM77" s="58"/>
      <c r="PSN77" s="59"/>
      <c r="PSO77" s="60"/>
      <c r="PSP77" s="61"/>
      <c r="PSQ77" s="62"/>
      <c r="PSR77" s="63"/>
      <c r="PSS77" s="56"/>
      <c r="PST77" s="69"/>
      <c r="PSU77" s="58"/>
      <c r="PSV77" s="59"/>
      <c r="PSW77" s="60"/>
      <c r="PSX77" s="61"/>
      <c r="PSY77" s="62"/>
      <c r="PSZ77" s="63"/>
      <c r="PTA77" s="56"/>
      <c r="PTB77" s="69"/>
      <c r="PTC77" s="58"/>
      <c r="PTD77" s="59"/>
      <c r="PTE77" s="60"/>
      <c r="PTF77" s="61"/>
      <c r="PTG77" s="62"/>
      <c r="PTH77" s="63"/>
      <c r="PTI77" s="56"/>
      <c r="PTJ77" s="69"/>
      <c r="PTK77" s="58"/>
      <c r="PTL77" s="59"/>
      <c r="PTM77" s="60"/>
      <c r="PTN77" s="61"/>
      <c r="PTO77" s="62"/>
      <c r="PTP77" s="63"/>
      <c r="PTQ77" s="56"/>
      <c r="PTR77" s="69"/>
      <c r="PTS77" s="58"/>
      <c r="PTT77" s="59"/>
      <c r="PTU77" s="60"/>
      <c r="PTV77" s="61"/>
      <c r="PTW77" s="62"/>
      <c r="PTX77" s="63"/>
      <c r="PTY77" s="56"/>
      <c r="PTZ77" s="69"/>
      <c r="PUA77" s="58"/>
      <c r="PUB77" s="59"/>
      <c r="PUC77" s="60"/>
      <c r="PUD77" s="61"/>
      <c r="PUE77" s="62"/>
      <c r="PUF77" s="63"/>
      <c r="PUG77" s="56"/>
      <c r="PUH77" s="69"/>
      <c r="PUI77" s="58"/>
      <c r="PUJ77" s="59"/>
      <c r="PUK77" s="60"/>
      <c r="PUL77" s="61"/>
      <c r="PUM77" s="62"/>
      <c r="PUN77" s="63"/>
      <c r="PUO77" s="56"/>
      <c r="PUP77" s="69"/>
      <c r="PUQ77" s="58"/>
      <c r="PUR77" s="59"/>
      <c r="PUS77" s="60"/>
      <c r="PUT77" s="61"/>
      <c r="PUU77" s="62"/>
      <c r="PUV77" s="63"/>
      <c r="PUW77" s="56"/>
      <c r="PUX77" s="69"/>
      <c r="PUY77" s="58"/>
      <c r="PUZ77" s="59"/>
      <c r="PVA77" s="60"/>
      <c r="PVB77" s="61"/>
      <c r="PVC77" s="62"/>
      <c r="PVD77" s="63"/>
      <c r="PVE77" s="56"/>
      <c r="PVF77" s="69"/>
      <c r="PVG77" s="58"/>
      <c r="PVH77" s="59"/>
      <c r="PVI77" s="60"/>
      <c r="PVJ77" s="61"/>
      <c r="PVK77" s="62"/>
      <c r="PVL77" s="63"/>
      <c r="PVM77" s="56"/>
      <c r="PVN77" s="69"/>
      <c r="PVO77" s="58"/>
      <c r="PVP77" s="59"/>
      <c r="PVQ77" s="60"/>
      <c r="PVR77" s="61"/>
      <c r="PVS77" s="62"/>
      <c r="PVT77" s="63"/>
      <c r="PVU77" s="56"/>
      <c r="PVV77" s="69"/>
      <c r="PVW77" s="58"/>
      <c r="PVX77" s="59"/>
      <c r="PVY77" s="60"/>
      <c r="PVZ77" s="61"/>
      <c r="PWA77" s="62"/>
      <c r="PWB77" s="63"/>
      <c r="PWC77" s="56"/>
      <c r="PWD77" s="69"/>
      <c r="PWE77" s="58"/>
      <c r="PWF77" s="59"/>
      <c r="PWG77" s="60"/>
      <c r="PWH77" s="61"/>
      <c r="PWI77" s="62"/>
      <c r="PWJ77" s="63"/>
      <c r="PWK77" s="56"/>
      <c r="PWL77" s="69"/>
      <c r="PWM77" s="58"/>
      <c r="PWN77" s="59"/>
      <c r="PWO77" s="60"/>
      <c r="PWP77" s="61"/>
      <c r="PWQ77" s="62"/>
      <c r="PWR77" s="63"/>
      <c r="PWS77" s="56"/>
      <c r="PWT77" s="69"/>
      <c r="PWU77" s="58"/>
      <c r="PWV77" s="59"/>
      <c r="PWW77" s="60"/>
      <c r="PWX77" s="61"/>
      <c r="PWY77" s="62"/>
      <c r="PWZ77" s="63"/>
      <c r="PXA77" s="56"/>
      <c r="PXB77" s="69"/>
      <c r="PXC77" s="58"/>
      <c r="PXD77" s="59"/>
      <c r="PXE77" s="60"/>
      <c r="PXF77" s="61"/>
      <c r="PXG77" s="62"/>
      <c r="PXH77" s="63"/>
      <c r="PXI77" s="56"/>
      <c r="PXJ77" s="69"/>
      <c r="PXK77" s="58"/>
      <c r="PXL77" s="59"/>
      <c r="PXM77" s="60"/>
      <c r="PXN77" s="61"/>
      <c r="PXO77" s="62"/>
      <c r="PXP77" s="63"/>
      <c r="PXQ77" s="56"/>
      <c r="PXR77" s="69"/>
      <c r="PXS77" s="58"/>
      <c r="PXT77" s="59"/>
      <c r="PXU77" s="60"/>
      <c r="PXV77" s="61"/>
      <c r="PXW77" s="62"/>
      <c r="PXX77" s="63"/>
      <c r="PXY77" s="56"/>
      <c r="PXZ77" s="69"/>
      <c r="PYA77" s="58"/>
      <c r="PYB77" s="59"/>
      <c r="PYC77" s="60"/>
      <c r="PYD77" s="61"/>
      <c r="PYE77" s="62"/>
      <c r="PYF77" s="63"/>
      <c r="PYG77" s="56"/>
      <c r="PYH77" s="69"/>
      <c r="PYI77" s="58"/>
      <c r="PYJ77" s="59"/>
      <c r="PYK77" s="60"/>
      <c r="PYL77" s="61"/>
      <c r="PYM77" s="62"/>
      <c r="PYN77" s="63"/>
      <c r="PYO77" s="56"/>
      <c r="PYP77" s="69"/>
      <c r="PYQ77" s="58"/>
      <c r="PYR77" s="59"/>
      <c r="PYS77" s="60"/>
      <c r="PYT77" s="61"/>
      <c r="PYU77" s="62"/>
      <c r="PYV77" s="63"/>
      <c r="PYW77" s="56"/>
      <c r="PYX77" s="69"/>
      <c r="PYY77" s="58"/>
      <c r="PYZ77" s="59"/>
      <c r="PZA77" s="60"/>
      <c r="PZB77" s="61"/>
      <c r="PZC77" s="62"/>
      <c r="PZD77" s="63"/>
      <c r="PZE77" s="56"/>
      <c r="PZF77" s="69"/>
      <c r="PZG77" s="58"/>
      <c r="PZH77" s="59"/>
      <c r="PZI77" s="60"/>
      <c r="PZJ77" s="61"/>
      <c r="PZK77" s="62"/>
      <c r="PZL77" s="63"/>
      <c r="PZM77" s="56"/>
      <c r="PZN77" s="69"/>
      <c r="PZO77" s="58"/>
      <c r="PZP77" s="59"/>
      <c r="PZQ77" s="60"/>
      <c r="PZR77" s="61"/>
      <c r="PZS77" s="62"/>
      <c r="PZT77" s="63"/>
      <c r="PZU77" s="56"/>
      <c r="PZV77" s="69"/>
      <c r="PZW77" s="58"/>
      <c r="PZX77" s="59"/>
      <c r="PZY77" s="60"/>
      <c r="PZZ77" s="61"/>
      <c r="QAA77" s="62"/>
      <c r="QAB77" s="63"/>
      <c r="QAC77" s="56"/>
      <c r="QAD77" s="69"/>
      <c r="QAE77" s="58"/>
      <c r="QAF77" s="59"/>
      <c r="QAG77" s="60"/>
      <c r="QAH77" s="61"/>
      <c r="QAI77" s="62"/>
      <c r="QAJ77" s="63"/>
      <c r="QAK77" s="56"/>
      <c r="QAL77" s="69"/>
      <c r="QAM77" s="58"/>
      <c r="QAN77" s="59"/>
      <c r="QAO77" s="60"/>
      <c r="QAP77" s="61"/>
      <c r="QAQ77" s="62"/>
      <c r="QAR77" s="63"/>
      <c r="QAS77" s="56"/>
      <c r="QAT77" s="69"/>
      <c r="QAU77" s="58"/>
      <c r="QAV77" s="59"/>
      <c r="QAW77" s="60"/>
      <c r="QAX77" s="61"/>
      <c r="QAY77" s="62"/>
      <c r="QAZ77" s="63"/>
      <c r="QBA77" s="56"/>
      <c r="QBB77" s="69"/>
      <c r="QBC77" s="58"/>
      <c r="QBD77" s="59"/>
      <c r="QBE77" s="60"/>
      <c r="QBF77" s="61"/>
      <c r="QBG77" s="62"/>
      <c r="QBH77" s="63"/>
      <c r="QBI77" s="56"/>
      <c r="QBJ77" s="69"/>
      <c r="QBK77" s="58"/>
      <c r="QBL77" s="59"/>
      <c r="QBM77" s="60"/>
      <c r="QBN77" s="61"/>
      <c r="QBO77" s="62"/>
      <c r="QBP77" s="63"/>
      <c r="QBQ77" s="56"/>
      <c r="QBR77" s="69"/>
      <c r="QBS77" s="58"/>
      <c r="QBT77" s="59"/>
      <c r="QBU77" s="60"/>
      <c r="QBV77" s="61"/>
      <c r="QBW77" s="62"/>
      <c r="QBX77" s="63"/>
      <c r="QBY77" s="56"/>
      <c r="QBZ77" s="69"/>
      <c r="QCA77" s="58"/>
      <c r="QCB77" s="59"/>
      <c r="QCC77" s="60"/>
      <c r="QCD77" s="61"/>
      <c r="QCE77" s="62"/>
      <c r="QCF77" s="63"/>
      <c r="QCG77" s="56"/>
      <c r="QCH77" s="69"/>
      <c r="QCI77" s="58"/>
      <c r="QCJ77" s="59"/>
      <c r="QCK77" s="60"/>
      <c r="QCL77" s="61"/>
      <c r="QCM77" s="62"/>
      <c r="QCN77" s="63"/>
      <c r="QCO77" s="56"/>
      <c r="QCP77" s="69"/>
      <c r="QCQ77" s="58"/>
      <c r="QCR77" s="59"/>
      <c r="QCS77" s="60"/>
      <c r="QCT77" s="61"/>
      <c r="QCU77" s="62"/>
      <c r="QCV77" s="63"/>
      <c r="QCW77" s="56"/>
      <c r="QCX77" s="69"/>
      <c r="QCY77" s="58"/>
      <c r="QCZ77" s="59"/>
      <c r="QDA77" s="60"/>
      <c r="QDB77" s="61"/>
      <c r="QDC77" s="62"/>
      <c r="QDD77" s="63"/>
      <c r="QDE77" s="56"/>
      <c r="QDF77" s="69"/>
      <c r="QDG77" s="58"/>
      <c r="QDH77" s="59"/>
      <c r="QDI77" s="60"/>
      <c r="QDJ77" s="61"/>
      <c r="QDK77" s="62"/>
      <c r="QDL77" s="63"/>
      <c r="QDM77" s="56"/>
      <c r="QDN77" s="69"/>
      <c r="QDO77" s="58"/>
      <c r="QDP77" s="59"/>
      <c r="QDQ77" s="60"/>
      <c r="QDR77" s="61"/>
      <c r="QDS77" s="62"/>
      <c r="QDT77" s="63"/>
      <c r="QDU77" s="56"/>
      <c r="QDV77" s="69"/>
      <c r="QDW77" s="58"/>
      <c r="QDX77" s="59"/>
      <c r="QDY77" s="60"/>
      <c r="QDZ77" s="61"/>
      <c r="QEA77" s="62"/>
      <c r="QEB77" s="63"/>
      <c r="QEC77" s="56"/>
      <c r="QED77" s="69"/>
      <c r="QEE77" s="58"/>
      <c r="QEF77" s="59"/>
      <c r="QEG77" s="60"/>
      <c r="QEH77" s="61"/>
      <c r="QEI77" s="62"/>
      <c r="QEJ77" s="63"/>
      <c r="QEK77" s="56"/>
      <c r="QEL77" s="69"/>
      <c r="QEM77" s="58"/>
      <c r="QEN77" s="59"/>
      <c r="QEO77" s="60"/>
      <c r="QEP77" s="61"/>
      <c r="QEQ77" s="62"/>
      <c r="QER77" s="63"/>
      <c r="QES77" s="56"/>
      <c r="QET77" s="69"/>
      <c r="QEU77" s="58"/>
      <c r="QEV77" s="59"/>
      <c r="QEW77" s="60"/>
      <c r="QEX77" s="61"/>
      <c r="QEY77" s="62"/>
      <c r="QEZ77" s="63"/>
      <c r="QFA77" s="56"/>
      <c r="QFB77" s="69"/>
      <c r="QFC77" s="58"/>
      <c r="QFD77" s="59"/>
      <c r="QFE77" s="60"/>
      <c r="QFF77" s="61"/>
      <c r="QFG77" s="62"/>
      <c r="QFH77" s="63"/>
      <c r="QFI77" s="56"/>
      <c r="QFJ77" s="69"/>
      <c r="QFK77" s="58"/>
      <c r="QFL77" s="59"/>
      <c r="QFM77" s="60"/>
      <c r="QFN77" s="61"/>
      <c r="QFO77" s="62"/>
      <c r="QFP77" s="63"/>
      <c r="QFQ77" s="56"/>
      <c r="QFR77" s="69"/>
      <c r="QFS77" s="58"/>
      <c r="QFT77" s="59"/>
      <c r="QFU77" s="60"/>
      <c r="QFV77" s="61"/>
      <c r="QFW77" s="62"/>
      <c r="QFX77" s="63"/>
      <c r="QFY77" s="56"/>
      <c r="QFZ77" s="69"/>
      <c r="QGA77" s="58"/>
      <c r="QGB77" s="59"/>
      <c r="QGC77" s="60"/>
      <c r="QGD77" s="61"/>
      <c r="QGE77" s="62"/>
      <c r="QGF77" s="63"/>
      <c r="QGG77" s="56"/>
      <c r="QGH77" s="69"/>
      <c r="QGI77" s="58"/>
      <c r="QGJ77" s="59"/>
      <c r="QGK77" s="60"/>
      <c r="QGL77" s="61"/>
      <c r="QGM77" s="62"/>
      <c r="QGN77" s="63"/>
      <c r="QGO77" s="56"/>
      <c r="QGP77" s="69"/>
      <c r="QGQ77" s="58"/>
      <c r="QGR77" s="59"/>
      <c r="QGS77" s="60"/>
      <c r="QGT77" s="61"/>
      <c r="QGU77" s="62"/>
      <c r="QGV77" s="63"/>
      <c r="QGW77" s="56"/>
      <c r="QGX77" s="69"/>
      <c r="QGY77" s="58"/>
      <c r="QGZ77" s="59"/>
      <c r="QHA77" s="60"/>
      <c r="QHB77" s="61"/>
      <c r="QHC77" s="62"/>
      <c r="QHD77" s="63"/>
      <c r="QHE77" s="56"/>
      <c r="QHF77" s="69"/>
      <c r="QHG77" s="58"/>
      <c r="QHH77" s="59"/>
      <c r="QHI77" s="60"/>
      <c r="QHJ77" s="61"/>
      <c r="QHK77" s="62"/>
      <c r="QHL77" s="63"/>
      <c r="QHM77" s="56"/>
      <c r="QHN77" s="69"/>
      <c r="QHO77" s="58"/>
      <c r="QHP77" s="59"/>
      <c r="QHQ77" s="60"/>
      <c r="QHR77" s="61"/>
      <c r="QHS77" s="62"/>
      <c r="QHT77" s="63"/>
      <c r="QHU77" s="56"/>
      <c r="QHV77" s="69"/>
      <c r="QHW77" s="58"/>
      <c r="QHX77" s="59"/>
      <c r="QHY77" s="60"/>
      <c r="QHZ77" s="61"/>
      <c r="QIA77" s="62"/>
      <c r="QIB77" s="63"/>
      <c r="QIC77" s="56"/>
      <c r="QID77" s="69"/>
      <c r="QIE77" s="58"/>
      <c r="QIF77" s="59"/>
      <c r="QIG77" s="60"/>
      <c r="QIH77" s="61"/>
      <c r="QII77" s="62"/>
      <c r="QIJ77" s="63"/>
      <c r="QIK77" s="56"/>
      <c r="QIL77" s="69"/>
      <c r="QIM77" s="58"/>
      <c r="QIN77" s="59"/>
      <c r="QIO77" s="60"/>
      <c r="QIP77" s="61"/>
      <c r="QIQ77" s="62"/>
      <c r="QIR77" s="63"/>
      <c r="QIS77" s="56"/>
      <c r="QIT77" s="69"/>
      <c r="QIU77" s="58"/>
      <c r="QIV77" s="59"/>
      <c r="QIW77" s="60"/>
      <c r="QIX77" s="61"/>
      <c r="QIY77" s="62"/>
      <c r="QIZ77" s="63"/>
      <c r="QJA77" s="56"/>
      <c r="QJB77" s="69"/>
      <c r="QJC77" s="58"/>
      <c r="QJD77" s="59"/>
      <c r="QJE77" s="60"/>
      <c r="QJF77" s="61"/>
      <c r="QJG77" s="62"/>
      <c r="QJH77" s="63"/>
      <c r="QJI77" s="56"/>
      <c r="QJJ77" s="69"/>
      <c r="QJK77" s="58"/>
      <c r="QJL77" s="59"/>
      <c r="QJM77" s="60"/>
      <c r="QJN77" s="61"/>
      <c r="QJO77" s="62"/>
      <c r="QJP77" s="63"/>
      <c r="QJQ77" s="56"/>
      <c r="QJR77" s="69"/>
      <c r="QJS77" s="58"/>
      <c r="QJT77" s="59"/>
      <c r="QJU77" s="60"/>
      <c r="QJV77" s="61"/>
      <c r="QJW77" s="62"/>
      <c r="QJX77" s="63"/>
      <c r="QJY77" s="56"/>
      <c r="QJZ77" s="69"/>
      <c r="QKA77" s="58"/>
      <c r="QKB77" s="59"/>
      <c r="QKC77" s="60"/>
      <c r="QKD77" s="61"/>
      <c r="QKE77" s="62"/>
      <c r="QKF77" s="63"/>
      <c r="QKG77" s="56"/>
      <c r="QKH77" s="69"/>
      <c r="QKI77" s="58"/>
      <c r="QKJ77" s="59"/>
      <c r="QKK77" s="60"/>
      <c r="QKL77" s="61"/>
      <c r="QKM77" s="62"/>
      <c r="QKN77" s="63"/>
      <c r="QKO77" s="56"/>
      <c r="QKP77" s="69"/>
      <c r="QKQ77" s="58"/>
      <c r="QKR77" s="59"/>
      <c r="QKS77" s="60"/>
      <c r="QKT77" s="61"/>
      <c r="QKU77" s="62"/>
      <c r="QKV77" s="63"/>
      <c r="QKW77" s="56"/>
      <c r="QKX77" s="69"/>
      <c r="QKY77" s="58"/>
      <c r="QKZ77" s="59"/>
      <c r="QLA77" s="60"/>
      <c r="QLB77" s="61"/>
      <c r="QLC77" s="62"/>
      <c r="QLD77" s="63"/>
      <c r="QLE77" s="56"/>
      <c r="QLF77" s="69"/>
      <c r="QLG77" s="58"/>
      <c r="QLH77" s="59"/>
      <c r="QLI77" s="60"/>
      <c r="QLJ77" s="61"/>
      <c r="QLK77" s="62"/>
      <c r="QLL77" s="63"/>
      <c r="QLM77" s="56"/>
      <c r="QLN77" s="69"/>
      <c r="QLO77" s="58"/>
      <c r="QLP77" s="59"/>
      <c r="QLQ77" s="60"/>
      <c r="QLR77" s="61"/>
      <c r="QLS77" s="62"/>
      <c r="QLT77" s="63"/>
      <c r="QLU77" s="56"/>
      <c r="QLV77" s="69"/>
      <c r="QLW77" s="58"/>
      <c r="QLX77" s="59"/>
      <c r="QLY77" s="60"/>
      <c r="QLZ77" s="61"/>
      <c r="QMA77" s="62"/>
      <c r="QMB77" s="63"/>
      <c r="QMC77" s="56"/>
      <c r="QMD77" s="69"/>
      <c r="QME77" s="58"/>
      <c r="QMF77" s="59"/>
      <c r="QMG77" s="60"/>
      <c r="QMH77" s="61"/>
      <c r="QMI77" s="62"/>
      <c r="QMJ77" s="63"/>
      <c r="QMK77" s="56"/>
      <c r="QML77" s="69"/>
      <c r="QMM77" s="58"/>
      <c r="QMN77" s="59"/>
      <c r="QMO77" s="60"/>
      <c r="QMP77" s="61"/>
      <c r="QMQ77" s="62"/>
      <c r="QMR77" s="63"/>
      <c r="QMS77" s="56"/>
      <c r="QMT77" s="69"/>
      <c r="QMU77" s="58"/>
      <c r="QMV77" s="59"/>
      <c r="QMW77" s="60"/>
      <c r="QMX77" s="61"/>
      <c r="QMY77" s="62"/>
      <c r="QMZ77" s="63"/>
      <c r="QNA77" s="56"/>
      <c r="QNB77" s="69"/>
      <c r="QNC77" s="58"/>
      <c r="QND77" s="59"/>
      <c r="QNE77" s="60"/>
      <c r="QNF77" s="61"/>
      <c r="QNG77" s="62"/>
      <c r="QNH77" s="63"/>
      <c r="QNI77" s="56"/>
      <c r="QNJ77" s="69"/>
      <c r="QNK77" s="58"/>
      <c r="QNL77" s="59"/>
      <c r="QNM77" s="60"/>
      <c r="QNN77" s="61"/>
      <c r="QNO77" s="62"/>
      <c r="QNP77" s="63"/>
      <c r="QNQ77" s="56"/>
      <c r="QNR77" s="69"/>
      <c r="QNS77" s="58"/>
      <c r="QNT77" s="59"/>
      <c r="QNU77" s="60"/>
      <c r="QNV77" s="61"/>
      <c r="QNW77" s="62"/>
      <c r="QNX77" s="63"/>
      <c r="QNY77" s="56"/>
      <c r="QNZ77" s="69"/>
      <c r="QOA77" s="58"/>
      <c r="QOB77" s="59"/>
      <c r="QOC77" s="60"/>
      <c r="QOD77" s="61"/>
      <c r="QOE77" s="62"/>
      <c r="QOF77" s="63"/>
      <c r="QOG77" s="56"/>
      <c r="QOH77" s="69"/>
      <c r="QOI77" s="58"/>
      <c r="QOJ77" s="59"/>
      <c r="QOK77" s="60"/>
      <c r="QOL77" s="61"/>
      <c r="QOM77" s="62"/>
      <c r="QON77" s="63"/>
      <c r="QOO77" s="56"/>
      <c r="QOP77" s="69"/>
      <c r="QOQ77" s="58"/>
      <c r="QOR77" s="59"/>
      <c r="QOS77" s="60"/>
      <c r="QOT77" s="61"/>
      <c r="QOU77" s="62"/>
      <c r="QOV77" s="63"/>
      <c r="QOW77" s="56"/>
      <c r="QOX77" s="69"/>
      <c r="QOY77" s="58"/>
      <c r="QOZ77" s="59"/>
      <c r="QPA77" s="60"/>
      <c r="QPB77" s="61"/>
      <c r="QPC77" s="62"/>
      <c r="QPD77" s="63"/>
      <c r="QPE77" s="56"/>
      <c r="QPF77" s="69"/>
      <c r="QPG77" s="58"/>
      <c r="QPH77" s="59"/>
      <c r="QPI77" s="60"/>
      <c r="QPJ77" s="61"/>
      <c r="QPK77" s="62"/>
      <c r="QPL77" s="63"/>
      <c r="QPM77" s="56"/>
      <c r="QPN77" s="69"/>
      <c r="QPO77" s="58"/>
      <c r="QPP77" s="59"/>
      <c r="QPQ77" s="60"/>
      <c r="QPR77" s="61"/>
      <c r="QPS77" s="62"/>
      <c r="QPT77" s="63"/>
      <c r="QPU77" s="56"/>
      <c r="QPV77" s="69"/>
      <c r="QPW77" s="58"/>
      <c r="QPX77" s="59"/>
      <c r="QPY77" s="60"/>
      <c r="QPZ77" s="61"/>
      <c r="QQA77" s="62"/>
      <c r="QQB77" s="63"/>
      <c r="QQC77" s="56"/>
      <c r="QQD77" s="69"/>
      <c r="QQE77" s="58"/>
      <c r="QQF77" s="59"/>
      <c r="QQG77" s="60"/>
      <c r="QQH77" s="61"/>
      <c r="QQI77" s="62"/>
      <c r="QQJ77" s="63"/>
      <c r="QQK77" s="56"/>
      <c r="QQL77" s="69"/>
      <c r="QQM77" s="58"/>
      <c r="QQN77" s="59"/>
      <c r="QQO77" s="60"/>
      <c r="QQP77" s="61"/>
      <c r="QQQ77" s="62"/>
      <c r="QQR77" s="63"/>
      <c r="QQS77" s="56"/>
      <c r="QQT77" s="69"/>
      <c r="QQU77" s="58"/>
      <c r="QQV77" s="59"/>
      <c r="QQW77" s="60"/>
      <c r="QQX77" s="61"/>
      <c r="QQY77" s="62"/>
      <c r="QQZ77" s="63"/>
      <c r="QRA77" s="56"/>
      <c r="QRB77" s="69"/>
      <c r="QRC77" s="58"/>
      <c r="QRD77" s="59"/>
      <c r="QRE77" s="60"/>
      <c r="QRF77" s="61"/>
      <c r="QRG77" s="62"/>
      <c r="QRH77" s="63"/>
      <c r="QRI77" s="56"/>
      <c r="QRJ77" s="69"/>
      <c r="QRK77" s="58"/>
      <c r="QRL77" s="59"/>
      <c r="QRM77" s="60"/>
      <c r="QRN77" s="61"/>
      <c r="QRO77" s="62"/>
      <c r="QRP77" s="63"/>
      <c r="QRQ77" s="56"/>
      <c r="QRR77" s="69"/>
      <c r="QRS77" s="58"/>
      <c r="QRT77" s="59"/>
      <c r="QRU77" s="60"/>
      <c r="QRV77" s="61"/>
      <c r="QRW77" s="62"/>
      <c r="QRX77" s="63"/>
      <c r="QRY77" s="56"/>
      <c r="QRZ77" s="69"/>
      <c r="QSA77" s="58"/>
      <c r="QSB77" s="59"/>
      <c r="QSC77" s="60"/>
      <c r="QSD77" s="61"/>
      <c r="QSE77" s="62"/>
      <c r="QSF77" s="63"/>
      <c r="QSG77" s="56"/>
      <c r="QSH77" s="69"/>
      <c r="QSI77" s="58"/>
      <c r="QSJ77" s="59"/>
      <c r="QSK77" s="60"/>
      <c r="QSL77" s="61"/>
      <c r="QSM77" s="62"/>
      <c r="QSN77" s="63"/>
      <c r="QSO77" s="56"/>
      <c r="QSP77" s="69"/>
      <c r="QSQ77" s="58"/>
      <c r="QSR77" s="59"/>
      <c r="QSS77" s="60"/>
      <c r="QST77" s="61"/>
      <c r="QSU77" s="62"/>
      <c r="QSV77" s="63"/>
      <c r="QSW77" s="56"/>
      <c r="QSX77" s="69"/>
      <c r="QSY77" s="58"/>
      <c r="QSZ77" s="59"/>
      <c r="QTA77" s="60"/>
      <c r="QTB77" s="61"/>
      <c r="QTC77" s="62"/>
      <c r="QTD77" s="63"/>
      <c r="QTE77" s="56"/>
      <c r="QTF77" s="69"/>
      <c r="QTG77" s="58"/>
      <c r="QTH77" s="59"/>
      <c r="QTI77" s="60"/>
      <c r="QTJ77" s="61"/>
      <c r="QTK77" s="62"/>
      <c r="QTL77" s="63"/>
      <c r="QTM77" s="56"/>
      <c r="QTN77" s="69"/>
      <c r="QTO77" s="58"/>
      <c r="QTP77" s="59"/>
      <c r="QTQ77" s="60"/>
      <c r="QTR77" s="61"/>
      <c r="QTS77" s="62"/>
      <c r="QTT77" s="63"/>
      <c r="QTU77" s="56"/>
      <c r="QTV77" s="69"/>
      <c r="QTW77" s="58"/>
      <c r="QTX77" s="59"/>
      <c r="QTY77" s="60"/>
      <c r="QTZ77" s="61"/>
      <c r="QUA77" s="62"/>
      <c r="QUB77" s="63"/>
      <c r="QUC77" s="56"/>
      <c r="QUD77" s="69"/>
      <c r="QUE77" s="58"/>
      <c r="QUF77" s="59"/>
      <c r="QUG77" s="60"/>
      <c r="QUH77" s="61"/>
      <c r="QUI77" s="62"/>
      <c r="QUJ77" s="63"/>
      <c r="QUK77" s="56"/>
      <c r="QUL77" s="69"/>
      <c r="QUM77" s="58"/>
      <c r="QUN77" s="59"/>
      <c r="QUO77" s="60"/>
      <c r="QUP77" s="61"/>
      <c r="QUQ77" s="62"/>
      <c r="QUR77" s="63"/>
      <c r="QUS77" s="56"/>
      <c r="QUT77" s="69"/>
      <c r="QUU77" s="58"/>
      <c r="QUV77" s="59"/>
      <c r="QUW77" s="60"/>
      <c r="QUX77" s="61"/>
      <c r="QUY77" s="62"/>
      <c r="QUZ77" s="63"/>
      <c r="QVA77" s="56"/>
      <c r="QVB77" s="69"/>
      <c r="QVC77" s="58"/>
      <c r="QVD77" s="59"/>
      <c r="QVE77" s="60"/>
      <c r="QVF77" s="61"/>
      <c r="QVG77" s="62"/>
      <c r="QVH77" s="63"/>
      <c r="QVI77" s="56"/>
      <c r="QVJ77" s="69"/>
      <c r="QVK77" s="58"/>
      <c r="QVL77" s="59"/>
      <c r="QVM77" s="60"/>
      <c r="QVN77" s="61"/>
      <c r="QVO77" s="62"/>
      <c r="QVP77" s="63"/>
      <c r="QVQ77" s="56"/>
      <c r="QVR77" s="69"/>
      <c r="QVS77" s="58"/>
      <c r="QVT77" s="59"/>
      <c r="QVU77" s="60"/>
      <c r="QVV77" s="61"/>
      <c r="QVW77" s="62"/>
      <c r="QVX77" s="63"/>
      <c r="QVY77" s="56"/>
      <c r="QVZ77" s="69"/>
      <c r="QWA77" s="58"/>
      <c r="QWB77" s="59"/>
      <c r="QWC77" s="60"/>
      <c r="QWD77" s="61"/>
      <c r="QWE77" s="62"/>
      <c r="QWF77" s="63"/>
      <c r="QWG77" s="56"/>
      <c r="QWH77" s="69"/>
      <c r="QWI77" s="58"/>
      <c r="QWJ77" s="59"/>
      <c r="QWK77" s="60"/>
      <c r="QWL77" s="61"/>
      <c r="QWM77" s="62"/>
      <c r="QWN77" s="63"/>
      <c r="QWO77" s="56"/>
      <c r="QWP77" s="69"/>
      <c r="QWQ77" s="58"/>
      <c r="QWR77" s="59"/>
      <c r="QWS77" s="60"/>
      <c r="QWT77" s="61"/>
      <c r="QWU77" s="62"/>
      <c r="QWV77" s="63"/>
      <c r="QWW77" s="56"/>
      <c r="QWX77" s="69"/>
      <c r="QWY77" s="58"/>
      <c r="QWZ77" s="59"/>
      <c r="QXA77" s="60"/>
      <c r="QXB77" s="61"/>
      <c r="QXC77" s="62"/>
      <c r="QXD77" s="63"/>
      <c r="QXE77" s="56"/>
      <c r="QXF77" s="69"/>
      <c r="QXG77" s="58"/>
      <c r="QXH77" s="59"/>
      <c r="QXI77" s="60"/>
      <c r="QXJ77" s="61"/>
      <c r="QXK77" s="62"/>
      <c r="QXL77" s="63"/>
      <c r="QXM77" s="56"/>
      <c r="QXN77" s="69"/>
      <c r="QXO77" s="58"/>
      <c r="QXP77" s="59"/>
      <c r="QXQ77" s="60"/>
      <c r="QXR77" s="61"/>
      <c r="QXS77" s="62"/>
      <c r="QXT77" s="63"/>
      <c r="QXU77" s="56"/>
      <c r="QXV77" s="69"/>
      <c r="QXW77" s="58"/>
      <c r="QXX77" s="59"/>
      <c r="QXY77" s="60"/>
      <c r="QXZ77" s="61"/>
      <c r="QYA77" s="62"/>
      <c r="QYB77" s="63"/>
      <c r="QYC77" s="56"/>
      <c r="QYD77" s="69"/>
      <c r="QYE77" s="58"/>
      <c r="QYF77" s="59"/>
      <c r="QYG77" s="60"/>
      <c r="QYH77" s="61"/>
      <c r="QYI77" s="62"/>
      <c r="QYJ77" s="63"/>
      <c r="QYK77" s="56"/>
      <c r="QYL77" s="69"/>
      <c r="QYM77" s="58"/>
      <c r="QYN77" s="59"/>
      <c r="QYO77" s="60"/>
      <c r="QYP77" s="61"/>
      <c r="QYQ77" s="62"/>
      <c r="QYR77" s="63"/>
      <c r="QYS77" s="56"/>
      <c r="QYT77" s="69"/>
      <c r="QYU77" s="58"/>
      <c r="QYV77" s="59"/>
      <c r="QYW77" s="60"/>
      <c r="QYX77" s="61"/>
      <c r="QYY77" s="62"/>
      <c r="QYZ77" s="63"/>
      <c r="QZA77" s="56"/>
      <c r="QZB77" s="69"/>
      <c r="QZC77" s="58"/>
      <c r="QZD77" s="59"/>
      <c r="QZE77" s="60"/>
      <c r="QZF77" s="61"/>
      <c r="QZG77" s="62"/>
      <c r="QZH77" s="63"/>
      <c r="QZI77" s="56"/>
      <c r="QZJ77" s="69"/>
      <c r="QZK77" s="58"/>
      <c r="QZL77" s="59"/>
      <c r="QZM77" s="60"/>
      <c r="QZN77" s="61"/>
      <c r="QZO77" s="62"/>
      <c r="QZP77" s="63"/>
      <c r="QZQ77" s="56"/>
      <c r="QZR77" s="69"/>
      <c r="QZS77" s="58"/>
      <c r="QZT77" s="59"/>
      <c r="QZU77" s="60"/>
      <c r="QZV77" s="61"/>
      <c r="QZW77" s="62"/>
      <c r="QZX77" s="63"/>
      <c r="QZY77" s="56"/>
      <c r="QZZ77" s="69"/>
      <c r="RAA77" s="58"/>
      <c r="RAB77" s="59"/>
      <c r="RAC77" s="60"/>
      <c r="RAD77" s="61"/>
      <c r="RAE77" s="62"/>
      <c r="RAF77" s="63"/>
      <c r="RAG77" s="56"/>
      <c r="RAH77" s="69"/>
      <c r="RAI77" s="58"/>
      <c r="RAJ77" s="59"/>
      <c r="RAK77" s="60"/>
      <c r="RAL77" s="61"/>
      <c r="RAM77" s="62"/>
      <c r="RAN77" s="63"/>
      <c r="RAO77" s="56"/>
      <c r="RAP77" s="69"/>
      <c r="RAQ77" s="58"/>
      <c r="RAR77" s="59"/>
      <c r="RAS77" s="60"/>
      <c r="RAT77" s="61"/>
      <c r="RAU77" s="62"/>
      <c r="RAV77" s="63"/>
      <c r="RAW77" s="56"/>
      <c r="RAX77" s="69"/>
      <c r="RAY77" s="58"/>
      <c r="RAZ77" s="59"/>
      <c r="RBA77" s="60"/>
      <c r="RBB77" s="61"/>
      <c r="RBC77" s="62"/>
      <c r="RBD77" s="63"/>
      <c r="RBE77" s="56"/>
      <c r="RBF77" s="69"/>
      <c r="RBG77" s="58"/>
      <c r="RBH77" s="59"/>
      <c r="RBI77" s="60"/>
      <c r="RBJ77" s="61"/>
      <c r="RBK77" s="62"/>
      <c r="RBL77" s="63"/>
      <c r="RBM77" s="56"/>
      <c r="RBN77" s="69"/>
      <c r="RBO77" s="58"/>
      <c r="RBP77" s="59"/>
      <c r="RBQ77" s="60"/>
      <c r="RBR77" s="61"/>
      <c r="RBS77" s="62"/>
      <c r="RBT77" s="63"/>
      <c r="RBU77" s="56"/>
      <c r="RBV77" s="69"/>
      <c r="RBW77" s="58"/>
      <c r="RBX77" s="59"/>
      <c r="RBY77" s="60"/>
      <c r="RBZ77" s="61"/>
      <c r="RCA77" s="62"/>
      <c r="RCB77" s="63"/>
      <c r="RCC77" s="56"/>
      <c r="RCD77" s="69"/>
      <c r="RCE77" s="58"/>
      <c r="RCF77" s="59"/>
      <c r="RCG77" s="60"/>
      <c r="RCH77" s="61"/>
      <c r="RCI77" s="62"/>
      <c r="RCJ77" s="63"/>
      <c r="RCK77" s="56"/>
      <c r="RCL77" s="69"/>
      <c r="RCM77" s="58"/>
      <c r="RCN77" s="59"/>
      <c r="RCO77" s="60"/>
      <c r="RCP77" s="61"/>
      <c r="RCQ77" s="62"/>
      <c r="RCR77" s="63"/>
      <c r="RCS77" s="56"/>
      <c r="RCT77" s="69"/>
      <c r="RCU77" s="58"/>
      <c r="RCV77" s="59"/>
      <c r="RCW77" s="60"/>
      <c r="RCX77" s="61"/>
      <c r="RCY77" s="62"/>
      <c r="RCZ77" s="63"/>
      <c r="RDA77" s="56"/>
      <c r="RDB77" s="69"/>
      <c r="RDC77" s="58"/>
      <c r="RDD77" s="59"/>
      <c r="RDE77" s="60"/>
      <c r="RDF77" s="61"/>
      <c r="RDG77" s="62"/>
      <c r="RDH77" s="63"/>
      <c r="RDI77" s="56"/>
      <c r="RDJ77" s="69"/>
      <c r="RDK77" s="58"/>
      <c r="RDL77" s="59"/>
      <c r="RDM77" s="60"/>
      <c r="RDN77" s="61"/>
      <c r="RDO77" s="62"/>
      <c r="RDP77" s="63"/>
      <c r="RDQ77" s="56"/>
      <c r="RDR77" s="69"/>
      <c r="RDS77" s="58"/>
      <c r="RDT77" s="59"/>
      <c r="RDU77" s="60"/>
      <c r="RDV77" s="61"/>
      <c r="RDW77" s="62"/>
      <c r="RDX77" s="63"/>
      <c r="RDY77" s="56"/>
      <c r="RDZ77" s="69"/>
      <c r="REA77" s="58"/>
      <c r="REB77" s="59"/>
      <c r="REC77" s="60"/>
      <c r="RED77" s="61"/>
      <c r="REE77" s="62"/>
      <c r="REF77" s="63"/>
      <c r="REG77" s="56"/>
      <c r="REH77" s="69"/>
      <c r="REI77" s="58"/>
      <c r="REJ77" s="59"/>
      <c r="REK77" s="60"/>
      <c r="REL77" s="61"/>
      <c r="REM77" s="62"/>
      <c r="REN77" s="63"/>
      <c r="REO77" s="56"/>
      <c r="REP77" s="69"/>
      <c r="REQ77" s="58"/>
      <c r="RER77" s="59"/>
      <c r="RES77" s="60"/>
      <c r="RET77" s="61"/>
      <c r="REU77" s="62"/>
      <c r="REV77" s="63"/>
      <c r="REW77" s="56"/>
      <c r="REX77" s="69"/>
      <c r="REY77" s="58"/>
      <c r="REZ77" s="59"/>
      <c r="RFA77" s="60"/>
      <c r="RFB77" s="61"/>
      <c r="RFC77" s="62"/>
      <c r="RFD77" s="63"/>
      <c r="RFE77" s="56"/>
      <c r="RFF77" s="69"/>
      <c r="RFG77" s="58"/>
      <c r="RFH77" s="59"/>
      <c r="RFI77" s="60"/>
      <c r="RFJ77" s="61"/>
      <c r="RFK77" s="62"/>
      <c r="RFL77" s="63"/>
      <c r="RFM77" s="56"/>
      <c r="RFN77" s="69"/>
      <c r="RFO77" s="58"/>
      <c r="RFP77" s="59"/>
      <c r="RFQ77" s="60"/>
      <c r="RFR77" s="61"/>
      <c r="RFS77" s="62"/>
      <c r="RFT77" s="63"/>
      <c r="RFU77" s="56"/>
      <c r="RFV77" s="69"/>
      <c r="RFW77" s="58"/>
      <c r="RFX77" s="59"/>
      <c r="RFY77" s="60"/>
      <c r="RFZ77" s="61"/>
      <c r="RGA77" s="62"/>
      <c r="RGB77" s="63"/>
      <c r="RGC77" s="56"/>
      <c r="RGD77" s="69"/>
      <c r="RGE77" s="58"/>
      <c r="RGF77" s="59"/>
      <c r="RGG77" s="60"/>
      <c r="RGH77" s="61"/>
      <c r="RGI77" s="62"/>
      <c r="RGJ77" s="63"/>
      <c r="RGK77" s="56"/>
      <c r="RGL77" s="69"/>
      <c r="RGM77" s="58"/>
      <c r="RGN77" s="59"/>
      <c r="RGO77" s="60"/>
      <c r="RGP77" s="61"/>
      <c r="RGQ77" s="62"/>
      <c r="RGR77" s="63"/>
      <c r="RGS77" s="56"/>
      <c r="RGT77" s="69"/>
      <c r="RGU77" s="58"/>
      <c r="RGV77" s="59"/>
      <c r="RGW77" s="60"/>
      <c r="RGX77" s="61"/>
      <c r="RGY77" s="62"/>
      <c r="RGZ77" s="63"/>
      <c r="RHA77" s="56"/>
      <c r="RHB77" s="69"/>
      <c r="RHC77" s="58"/>
      <c r="RHD77" s="59"/>
      <c r="RHE77" s="60"/>
      <c r="RHF77" s="61"/>
      <c r="RHG77" s="62"/>
      <c r="RHH77" s="63"/>
      <c r="RHI77" s="56"/>
      <c r="RHJ77" s="69"/>
      <c r="RHK77" s="58"/>
      <c r="RHL77" s="59"/>
      <c r="RHM77" s="60"/>
      <c r="RHN77" s="61"/>
      <c r="RHO77" s="62"/>
      <c r="RHP77" s="63"/>
      <c r="RHQ77" s="56"/>
      <c r="RHR77" s="69"/>
      <c r="RHS77" s="58"/>
      <c r="RHT77" s="59"/>
      <c r="RHU77" s="60"/>
      <c r="RHV77" s="61"/>
      <c r="RHW77" s="62"/>
      <c r="RHX77" s="63"/>
      <c r="RHY77" s="56"/>
      <c r="RHZ77" s="69"/>
      <c r="RIA77" s="58"/>
      <c r="RIB77" s="59"/>
      <c r="RIC77" s="60"/>
      <c r="RID77" s="61"/>
      <c r="RIE77" s="62"/>
      <c r="RIF77" s="63"/>
      <c r="RIG77" s="56"/>
      <c r="RIH77" s="69"/>
      <c r="RII77" s="58"/>
      <c r="RIJ77" s="59"/>
      <c r="RIK77" s="60"/>
      <c r="RIL77" s="61"/>
      <c r="RIM77" s="62"/>
      <c r="RIN77" s="63"/>
      <c r="RIO77" s="56"/>
      <c r="RIP77" s="69"/>
      <c r="RIQ77" s="58"/>
      <c r="RIR77" s="59"/>
      <c r="RIS77" s="60"/>
      <c r="RIT77" s="61"/>
      <c r="RIU77" s="62"/>
      <c r="RIV77" s="63"/>
      <c r="RIW77" s="56"/>
      <c r="RIX77" s="69"/>
      <c r="RIY77" s="58"/>
      <c r="RIZ77" s="59"/>
      <c r="RJA77" s="60"/>
      <c r="RJB77" s="61"/>
      <c r="RJC77" s="62"/>
      <c r="RJD77" s="63"/>
      <c r="RJE77" s="56"/>
      <c r="RJF77" s="69"/>
      <c r="RJG77" s="58"/>
      <c r="RJH77" s="59"/>
      <c r="RJI77" s="60"/>
      <c r="RJJ77" s="61"/>
      <c r="RJK77" s="62"/>
      <c r="RJL77" s="63"/>
      <c r="RJM77" s="56"/>
      <c r="RJN77" s="69"/>
      <c r="RJO77" s="58"/>
      <c r="RJP77" s="59"/>
      <c r="RJQ77" s="60"/>
      <c r="RJR77" s="61"/>
      <c r="RJS77" s="62"/>
      <c r="RJT77" s="63"/>
      <c r="RJU77" s="56"/>
      <c r="RJV77" s="69"/>
      <c r="RJW77" s="58"/>
      <c r="RJX77" s="59"/>
      <c r="RJY77" s="60"/>
      <c r="RJZ77" s="61"/>
      <c r="RKA77" s="62"/>
      <c r="RKB77" s="63"/>
      <c r="RKC77" s="56"/>
      <c r="RKD77" s="69"/>
      <c r="RKE77" s="58"/>
      <c r="RKF77" s="59"/>
      <c r="RKG77" s="60"/>
      <c r="RKH77" s="61"/>
      <c r="RKI77" s="62"/>
      <c r="RKJ77" s="63"/>
      <c r="RKK77" s="56"/>
      <c r="RKL77" s="69"/>
      <c r="RKM77" s="58"/>
      <c r="RKN77" s="59"/>
      <c r="RKO77" s="60"/>
      <c r="RKP77" s="61"/>
      <c r="RKQ77" s="62"/>
      <c r="RKR77" s="63"/>
      <c r="RKS77" s="56"/>
      <c r="RKT77" s="69"/>
      <c r="RKU77" s="58"/>
      <c r="RKV77" s="59"/>
      <c r="RKW77" s="60"/>
      <c r="RKX77" s="61"/>
      <c r="RKY77" s="62"/>
      <c r="RKZ77" s="63"/>
      <c r="RLA77" s="56"/>
      <c r="RLB77" s="69"/>
      <c r="RLC77" s="58"/>
      <c r="RLD77" s="59"/>
      <c r="RLE77" s="60"/>
      <c r="RLF77" s="61"/>
      <c r="RLG77" s="62"/>
      <c r="RLH77" s="63"/>
      <c r="RLI77" s="56"/>
      <c r="RLJ77" s="69"/>
      <c r="RLK77" s="58"/>
      <c r="RLL77" s="59"/>
      <c r="RLM77" s="60"/>
      <c r="RLN77" s="61"/>
      <c r="RLO77" s="62"/>
      <c r="RLP77" s="63"/>
      <c r="RLQ77" s="56"/>
      <c r="RLR77" s="69"/>
      <c r="RLS77" s="58"/>
      <c r="RLT77" s="59"/>
      <c r="RLU77" s="60"/>
      <c r="RLV77" s="61"/>
      <c r="RLW77" s="62"/>
      <c r="RLX77" s="63"/>
      <c r="RLY77" s="56"/>
      <c r="RLZ77" s="69"/>
      <c r="RMA77" s="58"/>
      <c r="RMB77" s="59"/>
      <c r="RMC77" s="60"/>
      <c r="RMD77" s="61"/>
      <c r="RME77" s="62"/>
      <c r="RMF77" s="63"/>
      <c r="RMG77" s="56"/>
      <c r="RMH77" s="69"/>
      <c r="RMI77" s="58"/>
      <c r="RMJ77" s="59"/>
      <c r="RMK77" s="60"/>
      <c r="RML77" s="61"/>
      <c r="RMM77" s="62"/>
      <c r="RMN77" s="63"/>
      <c r="RMO77" s="56"/>
      <c r="RMP77" s="69"/>
      <c r="RMQ77" s="58"/>
      <c r="RMR77" s="59"/>
      <c r="RMS77" s="60"/>
      <c r="RMT77" s="61"/>
      <c r="RMU77" s="62"/>
      <c r="RMV77" s="63"/>
      <c r="RMW77" s="56"/>
      <c r="RMX77" s="69"/>
      <c r="RMY77" s="58"/>
      <c r="RMZ77" s="59"/>
      <c r="RNA77" s="60"/>
      <c r="RNB77" s="61"/>
      <c r="RNC77" s="62"/>
      <c r="RND77" s="63"/>
      <c r="RNE77" s="56"/>
      <c r="RNF77" s="69"/>
      <c r="RNG77" s="58"/>
      <c r="RNH77" s="59"/>
      <c r="RNI77" s="60"/>
      <c r="RNJ77" s="61"/>
      <c r="RNK77" s="62"/>
      <c r="RNL77" s="63"/>
      <c r="RNM77" s="56"/>
      <c r="RNN77" s="69"/>
      <c r="RNO77" s="58"/>
      <c r="RNP77" s="59"/>
      <c r="RNQ77" s="60"/>
      <c r="RNR77" s="61"/>
      <c r="RNS77" s="62"/>
      <c r="RNT77" s="63"/>
      <c r="RNU77" s="56"/>
      <c r="RNV77" s="69"/>
      <c r="RNW77" s="58"/>
      <c r="RNX77" s="59"/>
      <c r="RNY77" s="60"/>
      <c r="RNZ77" s="61"/>
      <c r="ROA77" s="62"/>
      <c r="ROB77" s="63"/>
      <c r="ROC77" s="56"/>
      <c r="ROD77" s="69"/>
      <c r="ROE77" s="58"/>
      <c r="ROF77" s="59"/>
      <c r="ROG77" s="60"/>
      <c r="ROH77" s="61"/>
      <c r="ROI77" s="62"/>
      <c r="ROJ77" s="63"/>
      <c r="ROK77" s="56"/>
      <c r="ROL77" s="69"/>
      <c r="ROM77" s="58"/>
      <c r="RON77" s="59"/>
      <c r="ROO77" s="60"/>
      <c r="ROP77" s="61"/>
      <c r="ROQ77" s="62"/>
      <c r="ROR77" s="63"/>
      <c r="ROS77" s="56"/>
      <c r="ROT77" s="69"/>
      <c r="ROU77" s="58"/>
      <c r="ROV77" s="59"/>
      <c r="ROW77" s="60"/>
      <c r="ROX77" s="61"/>
      <c r="ROY77" s="62"/>
      <c r="ROZ77" s="63"/>
      <c r="RPA77" s="56"/>
      <c r="RPB77" s="69"/>
      <c r="RPC77" s="58"/>
      <c r="RPD77" s="59"/>
      <c r="RPE77" s="60"/>
      <c r="RPF77" s="61"/>
      <c r="RPG77" s="62"/>
      <c r="RPH77" s="63"/>
      <c r="RPI77" s="56"/>
      <c r="RPJ77" s="69"/>
      <c r="RPK77" s="58"/>
      <c r="RPL77" s="59"/>
      <c r="RPM77" s="60"/>
      <c r="RPN77" s="61"/>
      <c r="RPO77" s="62"/>
      <c r="RPP77" s="63"/>
      <c r="RPQ77" s="56"/>
      <c r="RPR77" s="69"/>
      <c r="RPS77" s="58"/>
      <c r="RPT77" s="59"/>
      <c r="RPU77" s="60"/>
      <c r="RPV77" s="61"/>
      <c r="RPW77" s="62"/>
      <c r="RPX77" s="63"/>
      <c r="RPY77" s="56"/>
      <c r="RPZ77" s="69"/>
      <c r="RQA77" s="58"/>
      <c r="RQB77" s="59"/>
      <c r="RQC77" s="60"/>
      <c r="RQD77" s="61"/>
      <c r="RQE77" s="62"/>
      <c r="RQF77" s="63"/>
      <c r="RQG77" s="56"/>
      <c r="RQH77" s="69"/>
      <c r="RQI77" s="58"/>
      <c r="RQJ77" s="59"/>
      <c r="RQK77" s="60"/>
      <c r="RQL77" s="61"/>
      <c r="RQM77" s="62"/>
      <c r="RQN77" s="63"/>
      <c r="RQO77" s="56"/>
      <c r="RQP77" s="69"/>
      <c r="RQQ77" s="58"/>
      <c r="RQR77" s="59"/>
      <c r="RQS77" s="60"/>
      <c r="RQT77" s="61"/>
      <c r="RQU77" s="62"/>
      <c r="RQV77" s="63"/>
      <c r="RQW77" s="56"/>
      <c r="RQX77" s="69"/>
      <c r="RQY77" s="58"/>
      <c r="RQZ77" s="59"/>
      <c r="RRA77" s="60"/>
      <c r="RRB77" s="61"/>
      <c r="RRC77" s="62"/>
      <c r="RRD77" s="63"/>
      <c r="RRE77" s="56"/>
      <c r="RRF77" s="69"/>
      <c r="RRG77" s="58"/>
      <c r="RRH77" s="59"/>
      <c r="RRI77" s="60"/>
      <c r="RRJ77" s="61"/>
      <c r="RRK77" s="62"/>
      <c r="RRL77" s="63"/>
      <c r="RRM77" s="56"/>
      <c r="RRN77" s="69"/>
      <c r="RRO77" s="58"/>
      <c r="RRP77" s="59"/>
      <c r="RRQ77" s="60"/>
      <c r="RRR77" s="61"/>
      <c r="RRS77" s="62"/>
      <c r="RRT77" s="63"/>
      <c r="RRU77" s="56"/>
      <c r="RRV77" s="69"/>
      <c r="RRW77" s="58"/>
      <c r="RRX77" s="59"/>
      <c r="RRY77" s="60"/>
      <c r="RRZ77" s="61"/>
      <c r="RSA77" s="62"/>
      <c r="RSB77" s="63"/>
      <c r="RSC77" s="56"/>
      <c r="RSD77" s="69"/>
      <c r="RSE77" s="58"/>
      <c r="RSF77" s="59"/>
      <c r="RSG77" s="60"/>
      <c r="RSH77" s="61"/>
      <c r="RSI77" s="62"/>
      <c r="RSJ77" s="63"/>
      <c r="RSK77" s="56"/>
      <c r="RSL77" s="69"/>
      <c r="RSM77" s="58"/>
      <c r="RSN77" s="59"/>
      <c r="RSO77" s="60"/>
      <c r="RSP77" s="61"/>
      <c r="RSQ77" s="62"/>
      <c r="RSR77" s="63"/>
      <c r="RSS77" s="56"/>
      <c r="RST77" s="69"/>
      <c r="RSU77" s="58"/>
      <c r="RSV77" s="59"/>
      <c r="RSW77" s="60"/>
      <c r="RSX77" s="61"/>
      <c r="RSY77" s="62"/>
      <c r="RSZ77" s="63"/>
      <c r="RTA77" s="56"/>
      <c r="RTB77" s="69"/>
      <c r="RTC77" s="58"/>
      <c r="RTD77" s="59"/>
      <c r="RTE77" s="60"/>
      <c r="RTF77" s="61"/>
      <c r="RTG77" s="62"/>
      <c r="RTH77" s="63"/>
      <c r="RTI77" s="56"/>
      <c r="RTJ77" s="69"/>
      <c r="RTK77" s="58"/>
      <c r="RTL77" s="59"/>
      <c r="RTM77" s="60"/>
      <c r="RTN77" s="61"/>
      <c r="RTO77" s="62"/>
      <c r="RTP77" s="63"/>
      <c r="RTQ77" s="56"/>
      <c r="RTR77" s="69"/>
      <c r="RTS77" s="58"/>
      <c r="RTT77" s="59"/>
      <c r="RTU77" s="60"/>
      <c r="RTV77" s="61"/>
      <c r="RTW77" s="62"/>
      <c r="RTX77" s="63"/>
      <c r="RTY77" s="56"/>
      <c r="RTZ77" s="69"/>
      <c r="RUA77" s="58"/>
      <c r="RUB77" s="59"/>
      <c r="RUC77" s="60"/>
      <c r="RUD77" s="61"/>
      <c r="RUE77" s="62"/>
      <c r="RUF77" s="63"/>
      <c r="RUG77" s="56"/>
      <c r="RUH77" s="69"/>
      <c r="RUI77" s="58"/>
      <c r="RUJ77" s="59"/>
      <c r="RUK77" s="60"/>
      <c r="RUL77" s="61"/>
      <c r="RUM77" s="62"/>
      <c r="RUN77" s="63"/>
      <c r="RUO77" s="56"/>
      <c r="RUP77" s="69"/>
      <c r="RUQ77" s="58"/>
      <c r="RUR77" s="59"/>
      <c r="RUS77" s="60"/>
      <c r="RUT77" s="61"/>
      <c r="RUU77" s="62"/>
      <c r="RUV77" s="63"/>
      <c r="RUW77" s="56"/>
      <c r="RUX77" s="69"/>
      <c r="RUY77" s="58"/>
      <c r="RUZ77" s="59"/>
      <c r="RVA77" s="60"/>
      <c r="RVB77" s="61"/>
      <c r="RVC77" s="62"/>
      <c r="RVD77" s="63"/>
      <c r="RVE77" s="56"/>
      <c r="RVF77" s="69"/>
      <c r="RVG77" s="58"/>
      <c r="RVH77" s="59"/>
      <c r="RVI77" s="60"/>
      <c r="RVJ77" s="61"/>
      <c r="RVK77" s="62"/>
      <c r="RVL77" s="63"/>
      <c r="RVM77" s="56"/>
      <c r="RVN77" s="69"/>
      <c r="RVO77" s="58"/>
      <c r="RVP77" s="59"/>
      <c r="RVQ77" s="60"/>
      <c r="RVR77" s="61"/>
      <c r="RVS77" s="62"/>
      <c r="RVT77" s="63"/>
      <c r="RVU77" s="56"/>
      <c r="RVV77" s="69"/>
      <c r="RVW77" s="58"/>
      <c r="RVX77" s="59"/>
      <c r="RVY77" s="60"/>
      <c r="RVZ77" s="61"/>
      <c r="RWA77" s="62"/>
      <c r="RWB77" s="63"/>
      <c r="RWC77" s="56"/>
      <c r="RWD77" s="69"/>
      <c r="RWE77" s="58"/>
      <c r="RWF77" s="59"/>
      <c r="RWG77" s="60"/>
      <c r="RWH77" s="61"/>
      <c r="RWI77" s="62"/>
      <c r="RWJ77" s="63"/>
      <c r="RWK77" s="56"/>
      <c r="RWL77" s="69"/>
      <c r="RWM77" s="58"/>
      <c r="RWN77" s="59"/>
      <c r="RWO77" s="60"/>
      <c r="RWP77" s="61"/>
      <c r="RWQ77" s="62"/>
      <c r="RWR77" s="63"/>
      <c r="RWS77" s="56"/>
      <c r="RWT77" s="69"/>
      <c r="RWU77" s="58"/>
      <c r="RWV77" s="59"/>
      <c r="RWW77" s="60"/>
      <c r="RWX77" s="61"/>
      <c r="RWY77" s="62"/>
      <c r="RWZ77" s="63"/>
      <c r="RXA77" s="56"/>
      <c r="RXB77" s="69"/>
      <c r="RXC77" s="58"/>
      <c r="RXD77" s="59"/>
      <c r="RXE77" s="60"/>
      <c r="RXF77" s="61"/>
      <c r="RXG77" s="62"/>
      <c r="RXH77" s="63"/>
      <c r="RXI77" s="56"/>
      <c r="RXJ77" s="69"/>
      <c r="RXK77" s="58"/>
      <c r="RXL77" s="59"/>
      <c r="RXM77" s="60"/>
      <c r="RXN77" s="61"/>
      <c r="RXO77" s="62"/>
      <c r="RXP77" s="63"/>
      <c r="RXQ77" s="56"/>
      <c r="RXR77" s="69"/>
      <c r="RXS77" s="58"/>
      <c r="RXT77" s="59"/>
      <c r="RXU77" s="60"/>
      <c r="RXV77" s="61"/>
      <c r="RXW77" s="62"/>
      <c r="RXX77" s="63"/>
      <c r="RXY77" s="56"/>
      <c r="RXZ77" s="69"/>
      <c r="RYA77" s="58"/>
      <c r="RYB77" s="59"/>
      <c r="RYC77" s="60"/>
      <c r="RYD77" s="61"/>
      <c r="RYE77" s="62"/>
      <c r="RYF77" s="63"/>
      <c r="RYG77" s="56"/>
      <c r="RYH77" s="69"/>
      <c r="RYI77" s="58"/>
      <c r="RYJ77" s="59"/>
      <c r="RYK77" s="60"/>
      <c r="RYL77" s="61"/>
      <c r="RYM77" s="62"/>
      <c r="RYN77" s="63"/>
      <c r="RYO77" s="56"/>
      <c r="RYP77" s="69"/>
      <c r="RYQ77" s="58"/>
      <c r="RYR77" s="59"/>
      <c r="RYS77" s="60"/>
      <c r="RYT77" s="61"/>
      <c r="RYU77" s="62"/>
      <c r="RYV77" s="63"/>
      <c r="RYW77" s="56"/>
      <c r="RYX77" s="69"/>
      <c r="RYY77" s="58"/>
      <c r="RYZ77" s="59"/>
      <c r="RZA77" s="60"/>
      <c r="RZB77" s="61"/>
      <c r="RZC77" s="62"/>
      <c r="RZD77" s="63"/>
      <c r="RZE77" s="56"/>
      <c r="RZF77" s="69"/>
      <c r="RZG77" s="58"/>
      <c r="RZH77" s="59"/>
      <c r="RZI77" s="60"/>
      <c r="RZJ77" s="61"/>
      <c r="RZK77" s="62"/>
      <c r="RZL77" s="63"/>
      <c r="RZM77" s="56"/>
      <c r="RZN77" s="69"/>
      <c r="RZO77" s="58"/>
      <c r="RZP77" s="59"/>
      <c r="RZQ77" s="60"/>
      <c r="RZR77" s="61"/>
      <c r="RZS77" s="62"/>
      <c r="RZT77" s="63"/>
      <c r="RZU77" s="56"/>
      <c r="RZV77" s="69"/>
      <c r="RZW77" s="58"/>
      <c r="RZX77" s="59"/>
      <c r="RZY77" s="60"/>
      <c r="RZZ77" s="61"/>
      <c r="SAA77" s="62"/>
      <c r="SAB77" s="63"/>
      <c r="SAC77" s="56"/>
      <c r="SAD77" s="69"/>
      <c r="SAE77" s="58"/>
      <c r="SAF77" s="59"/>
      <c r="SAG77" s="60"/>
      <c r="SAH77" s="61"/>
      <c r="SAI77" s="62"/>
      <c r="SAJ77" s="63"/>
      <c r="SAK77" s="56"/>
      <c r="SAL77" s="69"/>
      <c r="SAM77" s="58"/>
      <c r="SAN77" s="59"/>
      <c r="SAO77" s="60"/>
      <c r="SAP77" s="61"/>
      <c r="SAQ77" s="62"/>
      <c r="SAR77" s="63"/>
      <c r="SAS77" s="56"/>
      <c r="SAT77" s="69"/>
      <c r="SAU77" s="58"/>
      <c r="SAV77" s="59"/>
      <c r="SAW77" s="60"/>
      <c r="SAX77" s="61"/>
      <c r="SAY77" s="62"/>
      <c r="SAZ77" s="63"/>
      <c r="SBA77" s="56"/>
      <c r="SBB77" s="69"/>
      <c r="SBC77" s="58"/>
      <c r="SBD77" s="59"/>
      <c r="SBE77" s="60"/>
      <c r="SBF77" s="61"/>
      <c r="SBG77" s="62"/>
      <c r="SBH77" s="63"/>
      <c r="SBI77" s="56"/>
      <c r="SBJ77" s="69"/>
      <c r="SBK77" s="58"/>
      <c r="SBL77" s="59"/>
      <c r="SBM77" s="60"/>
      <c r="SBN77" s="61"/>
      <c r="SBO77" s="62"/>
      <c r="SBP77" s="63"/>
      <c r="SBQ77" s="56"/>
      <c r="SBR77" s="69"/>
      <c r="SBS77" s="58"/>
      <c r="SBT77" s="59"/>
      <c r="SBU77" s="60"/>
      <c r="SBV77" s="61"/>
      <c r="SBW77" s="62"/>
      <c r="SBX77" s="63"/>
      <c r="SBY77" s="56"/>
      <c r="SBZ77" s="69"/>
      <c r="SCA77" s="58"/>
      <c r="SCB77" s="59"/>
      <c r="SCC77" s="60"/>
      <c r="SCD77" s="61"/>
      <c r="SCE77" s="62"/>
      <c r="SCF77" s="63"/>
      <c r="SCG77" s="56"/>
      <c r="SCH77" s="69"/>
      <c r="SCI77" s="58"/>
      <c r="SCJ77" s="59"/>
      <c r="SCK77" s="60"/>
      <c r="SCL77" s="61"/>
      <c r="SCM77" s="62"/>
      <c r="SCN77" s="63"/>
      <c r="SCO77" s="56"/>
      <c r="SCP77" s="69"/>
      <c r="SCQ77" s="58"/>
      <c r="SCR77" s="59"/>
      <c r="SCS77" s="60"/>
      <c r="SCT77" s="61"/>
      <c r="SCU77" s="62"/>
      <c r="SCV77" s="63"/>
      <c r="SCW77" s="56"/>
      <c r="SCX77" s="69"/>
      <c r="SCY77" s="58"/>
      <c r="SCZ77" s="59"/>
      <c r="SDA77" s="60"/>
      <c r="SDB77" s="61"/>
      <c r="SDC77" s="62"/>
      <c r="SDD77" s="63"/>
      <c r="SDE77" s="56"/>
      <c r="SDF77" s="69"/>
      <c r="SDG77" s="58"/>
      <c r="SDH77" s="59"/>
      <c r="SDI77" s="60"/>
      <c r="SDJ77" s="61"/>
      <c r="SDK77" s="62"/>
      <c r="SDL77" s="63"/>
      <c r="SDM77" s="56"/>
      <c r="SDN77" s="69"/>
      <c r="SDO77" s="58"/>
      <c r="SDP77" s="59"/>
      <c r="SDQ77" s="60"/>
      <c r="SDR77" s="61"/>
      <c r="SDS77" s="62"/>
      <c r="SDT77" s="63"/>
      <c r="SDU77" s="56"/>
      <c r="SDV77" s="69"/>
      <c r="SDW77" s="58"/>
      <c r="SDX77" s="59"/>
      <c r="SDY77" s="60"/>
      <c r="SDZ77" s="61"/>
      <c r="SEA77" s="62"/>
      <c r="SEB77" s="63"/>
      <c r="SEC77" s="56"/>
      <c r="SED77" s="69"/>
      <c r="SEE77" s="58"/>
      <c r="SEF77" s="59"/>
      <c r="SEG77" s="60"/>
      <c r="SEH77" s="61"/>
      <c r="SEI77" s="62"/>
      <c r="SEJ77" s="63"/>
      <c r="SEK77" s="56"/>
      <c r="SEL77" s="69"/>
      <c r="SEM77" s="58"/>
      <c r="SEN77" s="59"/>
      <c r="SEO77" s="60"/>
      <c r="SEP77" s="61"/>
      <c r="SEQ77" s="62"/>
      <c r="SER77" s="63"/>
      <c r="SES77" s="56"/>
      <c r="SET77" s="69"/>
      <c r="SEU77" s="58"/>
      <c r="SEV77" s="59"/>
      <c r="SEW77" s="60"/>
      <c r="SEX77" s="61"/>
      <c r="SEY77" s="62"/>
      <c r="SEZ77" s="63"/>
      <c r="SFA77" s="56"/>
      <c r="SFB77" s="69"/>
      <c r="SFC77" s="58"/>
      <c r="SFD77" s="59"/>
      <c r="SFE77" s="60"/>
      <c r="SFF77" s="61"/>
      <c r="SFG77" s="62"/>
      <c r="SFH77" s="63"/>
      <c r="SFI77" s="56"/>
      <c r="SFJ77" s="69"/>
      <c r="SFK77" s="58"/>
      <c r="SFL77" s="59"/>
      <c r="SFM77" s="60"/>
      <c r="SFN77" s="61"/>
      <c r="SFO77" s="62"/>
      <c r="SFP77" s="63"/>
      <c r="SFQ77" s="56"/>
      <c r="SFR77" s="69"/>
      <c r="SFS77" s="58"/>
      <c r="SFT77" s="59"/>
      <c r="SFU77" s="60"/>
      <c r="SFV77" s="61"/>
      <c r="SFW77" s="62"/>
      <c r="SFX77" s="63"/>
      <c r="SFY77" s="56"/>
      <c r="SFZ77" s="69"/>
      <c r="SGA77" s="58"/>
      <c r="SGB77" s="59"/>
      <c r="SGC77" s="60"/>
      <c r="SGD77" s="61"/>
      <c r="SGE77" s="62"/>
      <c r="SGF77" s="63"/>
      <c r="SGG77" s="56"/>
      <c r="SGH77" s="69"/>
      <c r="SGI77" s="58"/>
      <c r="SGJ77" s="59"/>
      <c r="SGK77" s="60"/>
      <c r="SGL77" s="61"/>
      <c r="SGM77" s="62"/>
      <c r="SGN77" s="63"/>
      <c r="SGO77" s="56"/>
      <c r="SGP77" s="69"/>
      <c r="SGQ77" s="58"/>
      <c r="SGR77" s="59"/>
      <c r="SGS77" s="60"/>
      <c r="SGT77" s="61"/>
      <c r="SGU77" s="62"/>
      <c r="SGV77" s="63"/>
      <c r="SGW77" s="56"/>
      <c r="SGX77" s="69"/>
      <c r="SGY77" s="58"/>
      <c r="SGZ77" s="59"/>
      <c r="SHA77" s="60"/>
      <c r="SHB77" s="61"/>
      <c r="SHC77" s="62"/>
      <c r="SHD77" s="63"/>
      <c r="SHE77" s="56"/>
      <c r="SHF77" s="69"/>
      <c r="SHG77" s="58"/>
      <c r="SHH77" s="59"/>
      <c r="SHI77" s="60"/>
      <c r="SHJ77" s="61"/>
      <c r="SHK77" s="62"/>
      <c r="SHL77" s="63"/>
      <c r="SHM77" s="56"/>
      <c r="SHN77" s="69"/>
      <c r="SHO77" s="58"/>
      <c r="SHP77" s="59"/>
      <c r="SHQ77" s="60"/>
      <c r="SHR77" s="61"/>
      <c r="SHS77" s="62"/>
      <c r="SHT77" s="63"/>
      <c r="SHU77" s="56"/>
      <c r="SHV77" s="69"/>
      <c r="SHW77" s="58"/>
      <c r="SHX77" s="59"/>
      <c r="SHY77" s="60"/>
      <c r="SHZ77" s="61"/>
      <c r="SIA77" s="62"/>
      <c r="SIB77" s="63"/>
      <c r="SIC77" s="56"/>
      <c r="SID77" s="69"/>
      <c r="SIE77" s="58"/>
      <c r="SIF77" s="59"/>
      <c r="SIG77" s="60"/>
      <c r="SIH77" s="61"/>
      <c r="SII77" s="62"/>
      <c r="SIJ77" s="63"/>
      <c r="SIK77" s="56"/>
      <c r="SIL77" s="69"/>
      <c r="SIM77" s="58"/>
      <c r="SIN77" s="59"/>
      <c r="SIO77" s="60"/>
      <c r="SIP77" s="61"/>
      <c r="SIQ77" s="62"/>
      <c r="SIR77" s="63"/>
      <c r="SIS77" s="56"/>
      <c r="SIT77" s="69"/>
      <c r="SIU77" s="58"/>
      <c r="SIV77" s="59"/>
      <c r="SIW77" s="60"/>
      <c r="SIX77" s="61"/>
      <c r="SIY77" s="62"/>
      <c r="SIZ77" s="63"/>
      <c r="SJA77" s="56"/>
      <c r="SJB77" s="69"/>
      <c r="SJC77" s="58"/>
      <c r="SJD77" s="59"/>
      <c r="SJE77" s="60"/>
      <c r="SJF77" s="61"/>
      <c r="SJG77" s="62"/>
      <c r="SJH77" s="63"/>
      <c r="SJI77" s="56"/>
      <c r="SJJ77" s="69"/>
      <c r="SJK77" s="58"/>
      <c r="SJL77" s="59"/>
      <c r="SJM77" s="60"/>
      <c r="SJN77" s="61"/>
      <c r="SJO77" s="62"/>
      <c r="SJP77" s="63"/>
      <c r="SJQ77" s="56"/>
      <c r="SJR77" s="69"/>
      <c r="SJS77" s="58"/>
      <c r="SJT77" s="59"/>
      <c r="SJU77" s="60"/>
      <c r="SJV77" s="61"/>
      <c r="SJW77" s="62"/>
      <c r="SJX77" s="63"/>
      <c r="SJY77" s="56"/>
      <c r="SJZ77" s="69"/>
      <c r="SKA77" s="58"/>
      <c r="SKB77" s="59"/>
      <c r="SKC77" s="60"/>
      <c r="SKD77" s="61"/>
      <c r="SKE77" s="62"/>
      <c r="SKF77" s="63"/>
      <c r="SKG77" s="56"/>
      <c r="SKH77" s="69"/>
      <c r="SKI77" s="58"/>
      <c r="SKJ77" s="59"/>
      <c r="SKK77" s="60"/>
      <c r="SKL77" s="61"/>
      <c r="SKM77" s="62"/>
      <c r="SKN77" s="63"/>
      <c r="SKO77" s="56"/>
      <c r="SKP77" s="69"/>
      <c r="SKQ77" s="58"/>
      <c r="SKR77" s="59"/>
      <c r="SKS77" s="60"/>
      <c r="SKT77" s="61"/>
      <c r="SKU77" s="62"/>
      <c r="SKV77" s="63"/>
      <c r="SKW77" s="56"/>
      <c r="SKX77" s="69"/>
      <c r="SKY77" s="58"/>
      <c r="SKZ77" s="59"/>
      <c r="SLA77" s="60"/>
      <c r="SLB77" s="61"/>
      <c r="SLC77" s="62"/>
      <c r="SLD77" s="63"/>
      <c r="SLE77" s="56"/>
      <c r="SLF77" s="69"/>
      <c r="SLG77" s="58"/>
      <c r="SLH77" s="59"/>
      <c r="SLI77" s="60"/>
      <c r="SLJ77" s="61"/>
      <c r="SLK77" s="62"/>
      <c r="SLL77" s="63"/>
      <c r="SLM77" s="56"/>
      <c r="SLN77" s="69"/>
      <c r="SLO77" s="58"/>
      <c r="SLP77" s="59"/>
      <c r="SLQ77" s="60"/>
      <c r="SLR77" s="61"/>
      <c r="SLS77" s="62"/>
      <c r="SLT77" s="63"/>
      <c r="SLU77" s="56"/>
      <c r="SLV77" s="69"/>
      <c r="SLW77" s="58"/>
      <c r="SLX77" s="59"/>
      <c r="SLY77" s="60"/>
      <c r="SLZ77" s="61"/>
      <c r="SMA77" s="62"/>
      <c r="SMB77" s="63"/>
      <c r="SMC77" s="56"/>
      <c r="SMD77" s="69"/>
      <c r="SME77" s="58"/>
      <c r="SMF77" s="59"/>
      <c r="SMG77" s="60"/>
      <c r="SMH77" s="61"/>
      <c r="SMI77" s="62"/>
      <c r="SMJ77" s="63"/>
      <c r="SMK77" s="56"/>
      <c r="SML77" s="69"/>
      <c r="SMM77" s="58"/>
      <c r="SMN77" s="59"/>
      <c r="SMO77" s="60"/>
      <c r="SMP77" s="61"/>
      <c r="SMQ77" s="62"/>
      <c r="SMR77" s="63"/>
      <c r="SMS77" s="56"/>
      <c r="SMT77" s="69"/>
      <c r="SMU77" s="58"/>
      <c r="SMV77" s="59"/>
      <c r="SMW77" s="60"/>
      <c r="SMX77" s="61"/>
      <c r="SMY77" s="62"/>
      <c r="SMZ77" s="63"/>
      <c r="SNA77" s="56"/>
      <c r="SNB77" s="69"/>
      <c r="SNC77" s="58"/>
      <c r="SND77" s="59"/>
      <c r="SNE77" s="60"/>
      <c r="SNF77" s="61"/>
      <c r="SNG77" s="62"/>
      <c r="SNH77" s="63"/>
      <c r="SNI77" s="56"/>
      <c r="SNJ77" s="69"/>
      <c r="SNK77" s="58"/>
      <c r="SNL77" s="59"/>
      <c r="SNM77" s="60"/>
      <c r="SNN77" s="61"/>
      <c r="SNO77" s="62"/>
      <c r="SNP77" s="63"/>
      <c r="SNQ77" s="56"/>
      <c r="SNR77" s="69"/>
      <c r="SNS77" s="58"/>
      <c r="SNT77" s="59"/>
      <c r="SNU77" s="60"/>
      <c r="SNV77" s="61"/>
      <c r="SNW77" s="62"/>
      <c r="SNX77" s="63"/>
      <c r="SNY77" s="56"/>
      <c r="SNZ77" s="69"/>
      <c r="SOA77" s="58"/>
      <c r="SOB77" s="59"/>
      <c r="SOC77" s="60"/>
      <c r="SOD77" s="61"/>
      <c r="SOE77" s="62"/>
      <c r="SOF77" s="63"/>
      <c r="SOG77" s="56"/>
      <c r="SOH77" s="69"/>
      <c r="SOI77" s="58"/>
      <c r="SOJ77" s="59"/>
      <c r="SOK77" s="60"/>
      <c r="SOL77" s="61"/>
      <c r="SOM77" s="62"/>
      <c r="SON77" s="63"/>
      <c r="SOO77" s="56"/>
      <c r="SOP77" s="69"/>
      <c r="SOQ77" s="58"/>
      <c r="SOR77" s="59"/>
      <c r="SOS77" s="60"/>
      <c r="SOT77" s="61"/>
      <c r="SOU77" s="62"/>
      <c r="SOV77" s="63"/>
      <c r="SOW77" s="56"/>
      <c r="SOX77" s="69"/>
      <c r="SOY77" s="58"/>
      <c r="SOZ77" s="59"/>
      <c r="SPA77" s="60"/>
      <c r="SPB77" s="61"/>
      <c r="SPC77" s="62"/>
      <c r="SPD77" s="63"/>
      <c r="SPE77" s="56"/>
      <c r="SPF77" s="69"/>
      <c r="SPG77" s="58"/>
      <c r="SPH77" s="59"/>
      <c r="SPI77" s="60"/>
      <c r="SPJ77" s="61"/>
      <c r="SPK77" s="62"/>
      <c r="SPL77" s="63"/>
      <c r="SPM77" s="56"/>
      <c r="SPN77" s="69"/>
      <c r="SPO77" s="58"/>
      <c r="SPP77" s="59"/>
      <c r="SPQ77" s="60"/>
      <c r="SPR77" s="61"/>
      <c r="SPS77" s="62"/>
      <c r="SPT77" s="63"/>
      <c r="SPU77" s="56"/>
      <c r="SPV77" s="69"/>
      <c r="SPW77" s="58"/>
      <c r="SPX77" s="59"/>
      <c r="SPY77" s="60"/>
      <c r="SPZ77" s="61"/>
      <c r="SQA77" s="62"/>
      <c r="SQB77" s="63"/>
      <c r="SQC77" s="56"/>
      <c r="SQD77" s="69"/>
      <c r="SQE77" s="58"/>
      <c r="SQF77" s="59"/>
      <c r="SQG77" s="60"/>
      <c r="SQH77" s="61"/>
      <c r="SQI77" s="62"/>
      <c r="SQJ77" s="63"/>
      <c r="SQK77" s="56"/>
      <c r="SQL77" s="69"/>
      <c r="SQM77" s="58"/>
      <c r="SQN77" s="59"/>
      <c r="SQO77" s="60"/>
      <c r="SQP77" s="61"/>
      <c r="SQQ77" s="62"/>
      <c r="SQR77" s="63"/>
      <c r="SQS77" s="56"/>
      <c r="SQT77" s="69"/>
      <c r="SQU77" s="58"/>
      <c r="SQV77" s="59"/>
      <c r="SQW77" s="60"/>
      <c r="SQX77" s="61"/>
      <c r="SQY77" s="62"/>
      <c r="SQZ77" s="63"/>
      <c r="SRA77" s="56"/>
      <c r="SRB77" s="69"/>
      <c r="SRC77" s="58"/>
      <c r="SRD77" s="59"/>
      <c r="SRE77" s="60"/>
      <c r="SRF77" s="61"/>
      <c r="SRG77" s="62"/>
      <c r="SRH77" s="63"/>
      <c r="SRI77" s="56"/>
      <c r="SRJ77" s="69"/>
      <c r="SRK77" s="58"/>
      <c r="SRL77" s="59"/>
      <c r="SRM77" s="60"/>
      <c r="SRN77" s="61"/>
      <c r="SRO77" s="62"/>
      <c r="SRP77" s="63"/>
      <c r="SRQ77" s="56"/>
      <c r="SRR77" s="69"/>
      <c r="SRS77" s="58"/>
      <c r="SRT77" s="59"/>
      <c r="SRU77" s="60"/>
      <c r="SRV77" s="61"/>
      <c r="SRW77" s="62"/>
      <c r="SRX77" s="63"/>
      <c r="SRY77" s="56"/>
      <c r="SRZ77" s="69"/>
      <c r="SSA77" s="58"/>
      <c r="SSB77" s="59"/>
      <c r="SSC77" s="60"/>
      <c r="SSD77" s="61"/>
      <c r="SSE77" s="62"/>
      <c r="SSF77" s="63"/>
      <c r="SSG77" s="56"/>
      <c r="SSH77" s="69"/>
      <c r="SSI77" s="58"/>
      <c r="SSJ77" s="59"/>
      <c r="SSK77" s="60"/>
      <c r="SSL77" s="61"/>
      <c r="SSM77" s="62"/>
      <c r="SSN77" s="63"/>
      <c r="SSO77" s="56"/>
      <c r="SSP77" s="69"/>
      <c r="SSQ77" s="58"/>
      <c r="SSR77" s="59"/>
      <c r="SSS77" s="60"/>
      <c r="SST77" s="61"/>
      <c r="SSU77" s="62"/>
      <c r="SSV77" s="63"/>
      <c r="SSW77" s="56"/>
      <c r="SSX77" s="69"/>
      <c r="SSY77" s="58"/>
      <c r="SSZ77" s="59"/>
      <c r="STA77" s="60"/>
      <c r="STB77" s="61"/>
      <c r="STC77" s="62"/>
      <c r="STD77" s="63"/>
      <c r="STE77" s="56"/>
      <c r="STF77" s="69"/>
      <c r="STG77" s="58"/>
      <c r="STH77" s="59"/>
      <c r="STI77" s="60"/>
      <c r="STJ77" s="61"/>
      <c r="STK77" s="62"/>
      <c r="STL77" s="63"/>
      <c r="STM77" s="56"/>
      <c r="STN77" s="69"/>
      <c r="STO77" s="58"/>
      <c r="STP77" s="59"/>
      <c r="STQ77" s="60"/>
      <c r="STR77" s="61"/>
      <c r="STS77" s="62"/>
      <c r="STT77" s="63"/>
      <c r="STU77" s="56"/>
      <c r="STV77" s="69"/>
      <c r="STW77" s="58"/>
      <c r="STX77" s="59"/>
      <c r="STY77" s="60"/>
      <c r="STZ77" s="61"/>
      <c r="SUA77" s="62"/>
      <c r="SUB77" s="63"/>
      <c r="SUC77" s="56"/>
      <c r="SUD77" s="69"/>
      <c r="SUE77" s="58"/>
      <c r="SUF77" s="59"/>
      <c r="SUG77" s="60"/>
      <c r="SUH77" s="61"/>
      <c r="SUI77" s="62"/>
      <c r="SUJ77" s="63"/>
      <c r="SUK77" s="56"/>
      <c r="SUL77" s="69"/>
      <c r="SUM77" s="58"/>
      <c r="SUN77" s="59"/>
      <c r="SUO77" s="60"/>
      <c r="SUP77" s="61"/>
      <c r="SUQ77" s="62"/>
      <c r="SUR77" s="63"/>
      <c r="SUS77" s="56"/>
      <c r="SUT77" s="69"/>
      <c r="SUU77" s="58"/>
      <c r="SUV77" s="59"/>
      <c r="SUW77" s="60"/>
      <c r="SUX77" s="61"/>
      <c r="SUY77" s="62"/>
      <c r="SUZ77" s="63"/>
      <c r="SVA77" s="56"/>
      <c r="SVB77" s="69"/>
      <c r="SVC77" s="58"/>
      <c r="SVD77" s="59"/>
      <c r="SVE77" s="60"/>
      <c r="SVF77" s="61"/>
      <c r="SVG77" s="62"/>
      <c r="SVH77" s="63"/>
      <c r="SVI77" s="56"/>
      <c r="SVJ77" s="69"/>
      <c r="SVK77" s="58"/>
      <c r="SVL77" s="59"/>
      <c r="SVM77" s="60"/>
      <c r="SVN77" s="61"/>
      <c r="SVO77" s="62"/>
      <c r="SVP77" s="63"/>
      <c r="SVQ77" s="56"/>
      <c r="SVR77" s="69"/>
      <c r="SVS77" s="58"/>
      <c r="SVT77" s="59"/>
      <c r="SVU77" s="60"/>
      <c r="SVV77" s="61"/>
      <c r="SVW77" s="62"/>
      <c r="SVX77" s="63"/>
      <c r="SVY77" s="56"/>
      <c r="SVZ77" s="69"/>
      <c r="SWA77" s="58"/>
      <c r="SWB77" s="59"/>
      <c r="SWC77" s="60"/>
      <c r="SWD77" s="61"/>
      <c r="SWE77" s="62"/>
      <c r="SWF77" s="63"/>
      <c r="SWG77" s="56"/>
      <c r="SWH77" s="69"/>
      <c r="SWI77" s="58"/>
      <c r="SWJ77" s="59"/>
      <c r="SWK77" s="60"/>
      <c r="SWL77" s="61"/>
      <c r="SWM77" s="62"/>
      <c r="SWN77" s="63"/>
      <c r="SWO77" s="56"/>
      <c r="SWP77" s="69"/>
      <c r="SWQ77" s="58"/>
      <c r="SWR77" s="59"/>
      <c r="SWS77" s="60"/>
      <c r="SWT77" s="61"/>
      <c r="SWU77" s="62"/>
      <c r="SWV77" s="63"/>
      <c r="SWW77" s="56"/>
      <c r="SWX77" s="69"/>
      <c r="SWY77" s="58"/>
      <c r="SWZ77" s="59"/>
      <c r="SXA77" s="60"/>
      <c r="SXB77" s="61"/>
      <c r="SXC77" s="62"/>
      <c r="SXD77" s="63"/>
      <c r="SXE77" s="56"/>
      <c r="SXF77" s="69"/>
      <c r="SXG77" s="58"/>
      <c r="SXH77" s="59"/>
      <c r="SXI77" s="60"/>
      <c r="SXJ77" s="61"/>
      <c r="SXK77" s="62"/>
      <c r="SXL77" s="63"/>
      <c r="SXM77" s="56"/>
      <c r="SXN77" s="69"/>
      <c r="SXO77" s="58"/>
      <c r="SXP77" s="59"/>
      <c r="SXQ77" s="60"/>
      <c r="SXR77" s="61"/>
      <c r="SXS77" s="62"/>
      <c r="SXT77" s="63"/>
      <c r="SXU77" s="56"/>
      <c r="SXV77" s="69"/>
      <c r="SXW77" s="58"/>
      <c r="SXX77" s="59"/>
      <c r="SXY77" s="60"/>
      <c r="SXZ77" s="61"/>
      <c r="SYA77" s="62"/>
      <c r="SYB77" s="63"/>
      <c r="SYC77" s="56"/>
      <c r="SYD77" s="69"/>
      <c r="SYE77" s="58"/>
      <c r="SYF77" s="59"/>
      <c r="SYG77" s="60"/>
      <c r="SYH77" s="61"/>
      <c r="SYI77" s="62"/>
      <c r="SYJ77" s="63"/>
      <c r="SYK77" s="56"/>
      <c r="SYL77" s="69"/>
      <c r="SYM77" s="58"/>
      <c r="SYN77" s="59"/>
      <c r="SYO77" s="60"/>
      <c r="SYP77" s="61"/>
      <c r="SYQ77" s="62"/>
      <c r="SYR77" s="63"/>
      <c r="SYS77" s="56"/>
      <c r="SYT77" s="69"/>
      <c r="SYU77" s="58"/>
      <c r="SYV77" s="59"/>
      <c r="SYW77" s="60"/>
      <c r="SYX77" s="61"/>
      <c r="SYY77" s="62"/>
      <c r="SYZ77" s="63"/>
      <c r="SZA77" s="56"/>
      <c r="SZB77" s="69"/>
      <c r="SZC77" s="58"/>
      <c r="SZD77" s="59"/>
      <c r="SZE77" s="60"/>
      <c r="SZF77" s="61"/>
      <c r="SZG77" s="62"/>
      <c r="SZH77" s="63"/>
      <c r="SZI77" s="56"/>
      <c r="SZJ77" s="69"/>
      <c r="SZK77" s="58"/>
      <c r="SZL77" s="59"/>
      <c r="SZM77" s="60"/>
      <c r="SZN77" s="61"/>
      <c r="SZO77" s="62"/>
      <c r="SZP77" s="63"/>
      <c r="SZQ77" s="56"/>
      <c r="SZR77" s="69"/>
      <c r="SZS77" s="58"/>
      <c r="SZT77" s="59"/>
      <c r="SZU77" s="60"/>
      <c r="SZV77" s="61"/>
      <c r="SZW77" s="62"/>
      <c r="SZX77" s="63"/>
      <c r="SZY77" s="56"/>
      <c r="SZZ77" s="69"/>
      <c r="TAA77" s="58"/>
      <c r="TAB77" s="59"/>
      <c r="TAC77" s="60"/>
      <c r="TAD77" s="61"/>
      <c r="TAE77" s="62"/>
      <c r="TAF77" s="63"/>
      <c r="TAG77" s="56"/>
      <c r="TAH77" s="69"/>
      <c r="TAI77" s="58"/>
      <c r="TAJ77" s="59"/>
      <c r="TAK77" s="60"/>
      <c r="TAL77" s="61"/>
      <c r="TAM77" s="62"/>
      <c r="TAN77" s="63"/>
      <c r="TAO77" s="56"/>
      <c r="TAP77" s="69"/>
      <c r="TAQ77" s="58"/>
      <c r="TAR77" s="59"/>
      <c r="TAS77" s="60"/>
      <c r="TAT77" s="61"/>
      <c r="TAU77" s="62"/>
      <c r="TAV77" s="63"/>
      <c r="TAW77" s="56"/>
      <c r="TAX77" s="69"/>
      <c r="TAY77" s="58"/>
      <c r="TAZ77" s="59"/>
      <c r="TBA77" s="60"/>
      <c r="TBB77" s="61"/>
      <c r="TBC77" s="62"/>
      <c r="TBD77" s="63"/>
      <c r="TBE77" s="56"/>
      <c r="TBF77" s="69"/>
      <c r="TBG77" s="58"/>
      <c r="TBH77" s="59"/>
      <c r="TBI77" s="60"/>
      <c r="TBJ77" s="61"/>
      <c r="TBK77" s="62"/>
      <c r="TBL77" s="63"/>
      <c r="TBM77" s="56"/>
      <c r="TBN77" s="69"/>
      <c r="TBO77" s="58"/>
      <c r="TBP77" s="59"/>
      <c r="TBQ77" s="60"/>
      <c r="TBR77" s="61"/>
      <c r="TBS77" s="62"/>
      <c r="TBT77" s="63"/>
      <c r="TBU77" s="56"/>
      <c r="TBV77" s="69"/>
      <c r="TBW77" s="58"/>
      <c r="TBX77" s="59"/>
      <c r="TBY77" s="60"/>
      <c r="TBZ77" s="61"/>
      <c r="TCA77" s="62"/>
      <c r="TCB77" s="63"/>
      <c r="TCC77" s="56"/>
      <c r="TCD77" s="69"/>
      <c r="TCE77" s="58"/>
      <c r="TCF77" s="59"/>
      <c r="TCG77" s="60"/>
      <c r="TCH77" s="61"/>
      <c r="TCI77" s="62"/>
      <c r="TCJ77" s="63"/>
      <c r="TCK77" s="56"/>
      <c r="TCL77" s="69"/>
      <c r="TCM77" s="58"/>
      <c r="TCN77" s="59"/>
      <c r="TCO77" s="60"/>
      <c r="TCP77" s="61"/>
      <c r="TCQ77" s="62"/>
      <c r="TCR77" s="63"/>
      <c r="TCS77" s="56"/>
      <c r="TCT77" s="69"/>
      <c r="TCU77" s="58"/>
      <c r="TCV77" s="59"/>
      <c r="TCW77" s="60"/>
      <c r="TCX77" s="61"/>
      <c r="TCY77" s="62"/>
      <c r="TCZ77" s="63"/>
      <c r="TDA77" s="56"/>
      <c r="TDB77" s="69"/>
      <c r="TDC77" s="58"/>
      <c r="TDD77" s="59"/>
      <c r="TDE77" s="60"/>
      <c r="TDF77" s="61"/>
      <c r="TDG77" s="62"/>
      <c r="TDH77" s="63"/>
      <c r="TDI77" s="56"/>
      <c r="TDJ77" s="69"/>
      <c r="TDK77" s="58"/>
      <c r="TDL77" s="59"/>
      <c r="TDM77" s="60"/>
      <c r="TDN77" s="61"/>
      <c r="TDO77" s="62"/>
      <c r="TDP77" s="63"/>
      <c r="TDQ77" s="56"/>
      <c r="TDR77" s="69"/>
      <c r="TDS77" s="58"/>
      <c r="TDT77" s="59"/>
      <c r="TDU77" s="60"/>
      <c r="TDV77" s="61"/>
      <c r="TDW77" s="62"/>
      <c r="TDX77" s="63"/>
      <c r="TDY77" s="56"/>
      <c r="TDZ77" s="69"/>
      <c r="TEA77" s="58"/>
      <c r="TEB77" s="59"/>
      <c r="TEC77" s="60"/>
      <c r="TED77" s="61"/>
      <c r="TEE77" s="62"/>
      <c r="TEF77" s="63"/>
      <c r="TEG77" s="56"/>
      <c r="TEH77" s="69"/>
      <c r="TEI77" s="58"/>
      <c r="TEJ77" s="59"/>
      <c r="TEK77" s="60"/>
      <c r="TEL77" s="61"/>
      <c r="TEM77" s="62"/>
      <c r="TEN77" s="63"/>
      <c r="TEO77" s="56"/>
      <c r="TEP77" s="69"/>
      <c r="TEQ77" s="58"/>
      <c r="TER77" s="59"/>
      <c r="TES77" s="60"/>
      <c r="TET77" s="61"/>
      <c r="TEU77" s="62"/>
      <c r="TEV77" s="63"/>
      <c r="TEW77" s="56"/>
      <c r="TEX77" s="69"/>
      <c r="TEY77" s="58"/>
      <c r="TEZ77" s="59"/>
      <c r="TFA77" s="60"/>
      <c r="TFB77" s="61"/>
      <c r="TFC77" s="62"/>
      <c r="TFD77" s="63"/>
      <c r="TFE77" s="56"/>
      <c r="TFF77" s="69"/>
      <c r="TFG77" s="58"/>
      <c r="TFH77" s="59"/>
      <c r="TFI77" s="60"/>
      <c r="TFJ77" s="61"/>
      <c r="TFK77" s="62"/>
      <c r="TFL77" s="63"/>
      <c r="TFM77" s="56"/>
      <c r="TFN77" s="69"/>
      <c r="TFO77" s="58"/>
      <c r="TFP77" s="59"/>
      <c r="TFQ77" s="60"/>
      <c r="TFR77" s="61"/>
      <c r="TFS77" s="62"/>
      <c r="TFT77" s="63"/>
      <c r="TFU77" s="56"/>
      <c r="TFV77" s="69"/>
      <c r="TFW77" s="58"/>
      <c r="TFX77" s="59"/>
      <c r="TFY77" s="60"/>
      <c r="TFZ77" s="61"/>
      <c r="TGA77" s="62"/>
      <c r="TGB77" s="63"/>
      <c r="TGC77" s="56"/>
      <c r="TGD77" s="69"/>
      <c r="TGE77" s="58"/>
      <c r="TGF77" s="59"/>
      <c r="TGG77" s="60"/>
      <c r="TGH77" s="61"/>
      <c r="TGI77" s="62"/>
      <c r="TGJ77" s="63"/>
      <c r="TGK77" s="56"/>
      <c r="TGL77" s="69"/>
      <c r="TGM77" s="58"/>
      <c r="TGN77" s="59"/>
      <c r="TGO77" s="60"/>
      <c r="TGP77" s="61"/>
      <c r="TGQ77" s="62"/>
      <c r="TGR77" s="63"/>
      <c r="TGS77" s="56"/>
      <c r="TGT77" s="69"/>
      <c r="TGU77" s="58"/>
      <c r="TGV77" s="59"/>
      <c r="TGW77" s="60"/>
      <c r="TGX77" s="61"/>
      <c r="TGY77" s="62"/>
      <c r="TGZ77" s="63"/>
      <c r="THA77" s="56"/>
      <c r="THB77" s="69"/>
      <c r="THC77" s="58"/>
      <c r="THD77" s="59"/>
      <c r="THE77" s="60"/>
      <c r="THF77" s="61"/>
      <c r="THG77" s="62"/>
      <c r="THH77" s="63"/>
      <c r="THI77" s="56"/>
      <c r="THJ77" s="69"/>
      <c r="THK77" s="58"/>
      <c r="THL77" s="59"/>
      <c r="THM77" s="60"/>
      <c r="THN77" s="61"/>
      <c r="THO77" s="62"/>
      <c r="THP77" s="63"/>
      <c r="THQ77" s="56"/>
      <c r="THR77" s="69"/>
      <c r="THS77" s="58"/>
      <c r="THT77" s="59"/>
      <c r="THU77" s="60"/>
      <c r="THV77" s="61"/>
      <c r="THW77" s="62"/>
      <c r="THX77" s="63"/>
      <c r="THY77" s="56"/>
      <c r="THZ77" s="69"/>
      <c r="TIA77" s="58"/>
      <c r="TIB77" s="59"/>
      <c r="TIC77" s="60"/>
      <c r="TID77" s="61"/>
      <c r="TIE77" s="62"/>
      <c r="TIF77" s="63"/>
      <c r="TIG77" s="56"/>
      <c r="TIH77" s="69"/>
      <c r="TII77" s="58"/>
      <c r="TIJ77" s="59"/>
      <c r="TIK77" s="60"/>
      <c r="TIL77" s="61"/>
      <c r="TIM77" s="62"/>
      <c r="TIN77" s="63"/>
      <c r="TIO77" s="56"/>
      <c r="TIP77" s="69"/>
      <c r="TIQ77" s="58"/>
      <c r="TIR77" s="59"/>
      <c r="TIS77" s="60"/>
      <c r="TIT77" s="61"/>
      <c r="TIU77" s="62"/>
      <c r="TIV77" s="63"/>
      <c r="TIW77" s="56"/>
      <c r="TIX77" s="69"/>
      <c r="TIY77" s="58"/>
      <c r="TIZ77" s="59"/>
      <c r="TJA77" s="60"/>
      <c r="TJB77" s="61"/>
      <c r="TJC77" s="62"/>
      <c r="TJD77" s="63"/>
      <c r="TJE77" s="56"/>
      <c r="TJF77" s="69"/>
      <c r="TJG77" s="58"/>
      <c r="TJH77" s="59"/>
      <c r="TJI77" s="60"/>
      <c r="TJJ77" s="61"/>
      <c r="TJK77" s="62"/>
      <c r="TJL77" s="63"/>
      <c r="TJM77" s="56"/>
      <c r="TJN77" s="69"/>
      <c r="TJO77" s="58"/>
      <c r="TJP77" s="59"/>
      <c r="TJQ77" s="60"/>
      <c r="TJR77" s="61"/>
      <c r="TJS77" s="62"/>
      <c r="TJT77" s="63"/>
      <c r="TJU77" s="56"/>
      <c r="TJV77" s="69"/>
      <c r="TJW77" s="58"/>
      <c r="TJX77" s="59"/>
      <c r="TJY77" s="60"/>
      <c r="TJZ77" s="61"/>
      <c r="TKA77" s="62"/>
      <c r="TKB77" s="63"/>
      <c r="TKC77" s="56"/>
      <c r="TKD77" s="69"/>
      <c r="TKE77" s="58"/>
      <c r="TKF77" s="59"/>
      <c r="TKG77" s="60"/>
      <c r="TKH77" s="61"/>
      <c r="TKI77" s="62"/>
      <c r="TKJ77" s="63"/>
      <c r="TKK77" s="56"/>
      <c r="TKL77" s="69"/>
      <c r="TKM77" s="58"/>
      <c r="TKN77" s="59"/>
      <c r="TKO77" s="60"/>
      <c r="TKP77" s="61"/>
      <c r="TKQ77" s="62"/>
      <c r="TKR77" s="63"/>
      <c r="TKS77" s="56"/>
      <c r="TKT77" s="69"/>
      <c r="TKU77" s="58"/>
      <c r="TKV77" s="59"/>
      <c r="TKW77" s="60"/>
      <c r="TKX77" s="61"/>
      <c r="TKY77" s="62"/>
      <c r="TKZ77" s="63"/>
      <c r="TLA77" s="56"/>
      <c r="TLB77" s="69"/>
      <c r="TLC77" s="58"/>
      <c r="TLD77" s="59"/>
      <c r="TLE77" s="60"/>
      <c r="TLF77" s="61"/>
      <c r="TLG77" s="62"/>
      <c r="TLH77" s="63"/>
      <c r="TLI77" s="56"/>
      <c r="TLJ77" s="69"/>
      <c r="TLK77" s="58"/>
      <c r="TLL77" s="59"/>
      <c r="TLM77" s="60"/>
      <c r="TLN77" s="61"/>
      <c r="TLO77" s="62"/>
      <c r="TLP77" s="63"/>
      <c r="TLQ77" s="56"/>
      <c r="TLR77" s="69"/>
      <c r="TLS77" s="58"/>
      <c r="TLT77" s="59"/>
      <c r="TLU77" s="60"/>
      <c r="TLV77" s="61"/>
      <c r="TLW77" s="62"/>
      <c r="TLX77" s="63"/>
      <c r="TLY77" s="56"/>
      <c r="TLZ77" s="69"/>
      <c r="TMA77" s="58"/>
      <c r="TMB77" s="59"/>
      <c r="TMC77" s="60"/>
      <c r="TMD77" s="61"/>
      <c r="TME77" s="62"/>
      <c r="TMF77" s="63"/>
      <c r="TMG77" s="56"/>
      <c r="TMH77" s="69"/>
      <c r="TMI77" s="58"/>
      <c r="TMJ77" s="59"/>
      <c r="TMK77" s="60"/>
      <c r="TML77" s="61"/>
      <c r="TMM77" s="62"/>
      <c r="TMN77" s="63"/>
      <c r="TMO77" s="56"/>
      <c r="TMP77" s="69"/>
      <c r="TMQ77" s="58"/>
      <c r="TMR77" s="59"/>
      <c r="TMS77" s="60"/>
      <c r="TMT77" s="61"/>
      <c r="TMU77" s="62"/>
      <c r="TMV77" s="63"/>
      <c r="TMW77" s="56"/>
      <c r="TMX77" s="69"/>
      <c r="TMY77" s="58"/>
      <c r="TMZ77" s="59"/>
      <c r="TNA77" s="60"/>
      <c r="TNB77" s="61"/>
      <c r="TNC77" s="62"/>
      <c r="TND77" s="63"/>
      <c r="TNE77" s="56"/>
      <c r="TNF77" s="69"/>
      <c r="TNG77" s="58"/>
      <c r="TNH77" s="59"/>
      <c r="TNI77" s="60"/>
      <c r="TNJ77" s="61"/>
      <c r="TNK77" s="62"/>
      <c r="TNL77" s="63"/>
      <c r="TNM77" s="56"/>
      <c r="TNN77" s="69"/>
      <c r="TNO77" s="58"/>
      <c r="TNP77" s="59"/>
      <c r="TNQ77" s="60"/>
      <c r="TNR77" s="61"/>
      <c r="TNS77" s="62"/>
      <c r="TNT77" s="63"/>
      <c r="TNU77" s="56"/>
      <c r="TNV77" s="69"/>
      <c r="TNW77" s="58"/>
      <c r="TNX77" s="59"/>
      <c r="TNY77" s="60"/>
      <c r="TNZ77" s="61"/>
      <c r="TOA77" s="62"/>
      <c r="TOB77" s="63"/>
      <c r="TOC77" s="56"/>
      <c r="TOD77" s="69"/>
      <c r="TOE77" s="58"/>
      <c r="TOF77" s="59"/>
      <c r="TOG77" s="60"/>
      <c r="TOH77" s="61"/>
      <c r="TOI77" s="62"/>
      <c r="TOJ77" s="63"/>
      <c r="TOK77" s="56"/>
      <c r="TOL77" s="69"/>
      <c r="TOM77" s="58"/>
      <c r="TON77" s="59"/>
      <c r="TOO77" s="60"/>
      <c r="TOP77" s="61"/>
      <c r="TOQ77" s="62"/>
      <c r="TOR77" s="63"/>
      <c r="TOS77" s="56"/>
      <c r="TOT77" s="69"/>
      <c r="TOU77" s="58"/>
      <c r="TOV77" s="59"/>
      <c r="TOW77" s="60"/>
      <c r="TOX77" s="61"/>
      <c r="TOY77" s="62"/>
      <c r="TOZ77" s="63"/>
      <c r="TPA77" s="56"/>
      <c r="TPB77" s="69"/>
      <c r="TPC77" s="58"/>
      <c r="TPD77" s="59"/>
      <c r="TPE77" s="60"/>
      <c r="TPF77" s="61"/>
      <c r="TPG77" s="62"/>
      <c r="TPH77" s="63"/>
      <c r="TPI77" s="56"/>
      <c r="TPJ77" s="69"/>
      <c r="TPK77" s="58"/>
      <c r="TPL77" s="59"/>
      <c r="TPM77" s="60"/>
      <c r="TPN77" s="61"/>
      <c r="TPO77" s="62"/>
      <c r="TPP77" s="63"/>
      <c r="TPQ77" s="56"/>
      <c r="TPR77" s="69"/>
      <c r="TPS77" s="58"/>
      <c r="TPT77" s="59"/>
      <c r="TPU77" s="60"/>
      <c r="TPV77" s="61"/>
      <c r="TPW77" s="62"/>
      <c r="TPX77" s="63"/>
      <c r="TPY77" s="56"/>
      <c r="TPZ77" s="69"/>
      <c r="TQA77" s="58"/>
      <c r="TQB77" s="59"/>
      <c r="TQC77" s="60"/>
      <c r="TQD77" s="61"/>
      <c r="TQE77" s="62"/>
      <c r="TQF77" s="63"/>
      <c r="TQG77" s="56"/>
      <c r="TQH77" s="69"/>
      <c r="TQI77" s="58"/>
      <c r="TQJ77" s="59"/>
      <c r="TQK77" s="60"/>
      <c r="TQL77" s="61"/>
      <c r="TQM77" s="62"/>
      <c r="TQN77" s="63"/>
      <c r="TQO77" s="56"/>
      <c r="TQP77" s="69"/>
      <c r="TQQ77" s="58"/>
      <c r="TQR77" s="59"/>
      <c r="TQS77" s="60"/>
      <c r="TQT77" s="61"/>
      <c r="TQU77" s="62"/>
      <c r="TQV77" s="63"/>
      <c r="TQW77" s="56"/>
      <c r="TQX77" s="69"/>
      <c r="TQY77" s="58"/>
      <c r="TQZ77" s="59"/>
      <c r="TRA77" s="60"/>
      <c r="TRB77" s="61"/>
      <c r="TRC77" s="62"/>
      <c r="TRD77" s="63"/>
      <c r="TRE77" s="56"/>
      <c r="TRF77" s="69"/>
      <c r="TRG77" s="58"/>
      <c r="TRH77" s="59"/>
      <c r="TRI77" s="60"/>
      <c r="TRJ77" s="61"/>
      <c r="TRK77" s="62"/>
      <c r="TRL77" s="63"/>
      <c r="TRM77" s="56"/>
      <c r="TRN77" s="69"/>
      <c r="TRO77" s="58"/>
      <c r="TRP77" s="59"/>
      <c r="TRQ77" s="60"/>
      <c r="TRR77" s="61"/>
      <c r="TRS77" s="62"/>
      <c r="TRT77" s="63"/>
      <c r="TRU77" s="56"/>
      <c r="TRV77" s="69"/>
      <c r="TRW77" s="58"/>
      <c r="TRX77" s="59"/>
      <c r="TRY77" s="60"/>
      <c r="TRZ77" s="61"/>
      <c r="TSA77" s="62"/>
      <c r="TSB77" s="63"/>
      <c r="TSC77" s="56"/>
      <c r="TSD77" s="69"/>
      <c r="TSE77" s="58"/>
      <c r="TSF77" s="59"/>
      <c r="TSG77" s="60"/>
      <c r="TSH77" s="61"/>
      <c r="TSI77" s="62"/>
      <c r="TSJ77" s="63"/>
      <c r="TSK77" s="56"/>
      <c r="TSL77" s="69"/>
      <c r="TSM77" s="58"/>
      <c r="TSN77" s="59"/>
      <c r="TSO77" s="60"/>
      <c r="TSP77" s="61"/>
      <c r="TSQ77" s="62"/>
      <c r="TSR77" s="63"/>
      <c r="TSS77" s="56"/>
      <c r="TST77" s="69"/>
      <c r="TSU77" s="58"/>
      <c r="TSV77" s="59"/>
      <c r="TSW77" s="60"/>
      <c r="TSX77" s="61"/>
      <c r="TSY77" s="62"/>
      <c r="TSZ77" s="63"/>
      <c r="TTA77" s="56"/>
      <c r="TTB77" s="69"/>
      <c r="TTC77" s="58"/>
      <c r="TTD77" s="59"/>
      <c r="TTE77" s="60"/>
      <c r="TTF77" s="61"/>
      <c r="TTG77" s="62"/>
      <c r="TTH77" s="63"/>
      <c r="TTI77" s="56"/>
      <c r="TTJ77" s="69"/>
      <c r="TTK77" s="58"/>
      <c r="TTL77" s="59"/>
      <c r="TTM77" s="60"/>
      <c r="TTN77" s="61"/>
      <c r="TTO77" s="62"/>
      <c r="TTP77" s="63"/>
      <c r="TTQ77" s="56"/>
      <c r="TTR77" s="69"/>
      <c r="TTS77" s="58"/>
      <c r="TTT77" s="59"/>
      <c r="TTU77" s="60"/>
      <c r="TTV77" s="61"/>
      <c r="TTW77" s="62"/>
      <c r="TTX77" s="63"/>
      <c r="TTY77" s="56"/>
      <c r="TTZ77" s="69"/>
      <c r="TUA77" s="58"/>
      <c r="TUB77" s="59"/>
      <c r="TUC77" s="60"/>
      <c r="TUD77" s="61"/>
      <c r="TUE77" s="62"/>
      <c r="TUF77" s="63"/>
      <c r="TUG77" s="56"/>
      <c r="TUH77" s="69"/>
      <c r="TUI77" s="58"/>
      <c r="TUJ77" s="59"/>
      <c r="TUK77" s="60"/>
      <c r="TUL77" s="61"/>
      <c r="TUM77" s="62"/>
      <c r="TUN77" s="63"/>
      <c r="TUO77" s="56"/>
      <c r="TUP77" s="69"/>
      <c r="TUQ77" s="58"/>
      <c r="TUR77" s="59"/>
      <c r="TUS77" s="60"/>
      <c r="TUT77" s="61"/>
      <c r="TUU77" s="62"/>
      <c r="TUV77" s="63"/>
      <c r="TUW77" s="56"/>
      <c r="TUX77" s="69"/>
      <c r="TUY77" s="58"/>
      <c r="TUZ77" s="59"/>
      <c r="TVA77" s="60"/>
      <c r="TVB77" s="61"/>
      <c r="TVC77" s="62"/>
      <c r="TVD77" s="63"/>
      <c r="TVE77" s="56"/>
      <c r="TVF77" s="69"/>
      <c r="TVG77" s="58"/>
      <c r="TVH77" s="59"/>
      <c r="TVI77" s="60"/>
      <c r="TVJ77" s="61"/>
      <c r="TVK77" s="62"/>
      <c r="TVL77" s="63"/>
      <c r="TVM77" s="56"/>
      <c r="TVN77" s="69"/>
      <c r="TVO77" s="58"/>
      <c r="TVP77" s="59"/>
      <c r="TVQ77" s="60"/>
      <c r="TVR77" s="61"/>
      <c r="TVS77" s="62"/>
      <c r="TVT77" s="63"/>
      <c r="TVU77" s="56"/>
      <c r="TVV77" s="69"/>
      <c r="TVW77" s="58"/>
      <c r="TVX77" s="59"/>
      <c r="TVY77" s="60"/>
      <c r="TVZ77" s="61"/>
      <c r="TWA77" s="62"/>
      <c r="TWB77" s="63"/>
      <c r="TWC77" s="56"/>
      <c r="TWD77" s="69"/>
      <c r="TWE77" s="58"/>
      <c r="TWF77" s="59"/>
      <c r="TWG77" s="60"/>
      <c r="TWH77" s="61"/>
      <c r="TWI77" s="62"/>
      <c r="TWJ77" s="63"/>
      <c r="TWK77" s="56"/>
      <c r="TWL77" s="69"/>
      <c r="TWM77" s="58"/>
      <c r="TWN77" s="59"/>
      <c r="TWO77" s="60"/>
      <c r="TWP77" s="61"/>
      <c r="TWQ77" s="62"/>
      <c r="TWR77" s="63"/>
      <c r="TWS77" s="56"/>
      <c r="TWT77" s="69"/>
      <c r="TWU77" s="58"/>
      <c r="TWV77" s="59"/>
      <c r="TWW77" s="60"/>
      <c r="TWX77" s="61"/>
      <c r="TWY77" s="62"/>
      <c r="TWZ77" s="63"/>
      <c r="TXA77" s="56"/>
      <c r="TXB77" s="69"/>
      <c r="TXC77" s="58"/>
      <c r="TXD77" s="59"/>
      <c r="TXE77" s="60"/>
      <c r="TXF77" s="61"/>
      <c r="TXG77" s="62"/>
      <c r="TXH77" s="63"/>
      <c r="TXI77" s="56"/>
      <c r="TXJ77" s="69"/>
      <c r="TXK77" s="58"/>
      <c r="TXL77" s="59"/>
      <c r="TXM77" s="60"/>
      <c r="TXN77" s="61"/>
      <c r="TXO77" s="62"/>
      <c r="TXP77" s="63"/>
      <c r="TXQ77" s="56"/>
      <c r="TXR77" s="69"/>
      <c r="TXS77" s="58"/>
      <c r="TXT77" s="59"/>
      <c r="TXU77" s="60"/>
      <c r="TXV77" s="61"/>
      <c r="TXW77" s="62"/>
      <c r="TXX77" s="63"/>
      <c r="TXY77" s="56"/>
      <c r="TXZ77" s="69"/>
      <c r="TYA77" s="58"/>
      <c r="TYB77" s="59"/>
      <c r="TYC77" s="60"/>
      <c r="TYD77" s="61"/>
      <c r="TYE77" s="62"/>
      <c r="TYF77" s="63"/>
      <c r="TYG77" s="56"/>
      <c r="TYH77" s="69"/>
      <c r="TYI77" s="58"/>
      <c r="TYJ77" s="59"/>
      <c r="TYK77" s="60"/>
      <c r="TYL77" s="61"/>
      <c r="TYM77" s="62"/>
      <c r="TYN77" s="63"/>
      <c r="TYO77" s="56"/>
      <c r="TYP77" s="69"/>
      <c r="TYQ77" s="58"/>
      <c r="TYR77" s="59"/>
      <c r="TYS77" s="60"/>
      <c r="TYT77" s="61"/>
      <c r="TYU77" s="62"/>
      <c r="TYV77" s="63"/>
      <c r="TYW77" s="56"/>
      <c r="TYX77" s="69"/>
      <c r="TYY77" s="58"/>
      <c r="TYZ77" s="59"/>
      <c r="TZA77" s="60"/>
      <c r="TZB77" s="61"/>
      <c r="TZC77" s="62"/>
      <c r="TZD77" s="63"/>
      <c r="TZE77" s="56"/>
      <c r="TZF77" s="69"/>
      <c r="TZG77" s="58"/>
      <c r="TZH77" s="59"/>
      <c r="TZI77" s="60"/>
      <c r="TZJ77" s="61"/>
      <c r="TZK77" s="62"/>
      <c r="TZL77" s="63"/>
      <c r="TZM77" s="56"/>
      <c r="TZN77" s="69"/>
      <c r="TZO77" s="58"/>
      <c r="TZP77" s="59"/>
      <c r="TZQ77" s="60"/>
      <c r="TZR77" s="61"/>
      <c r="TZS77" s="62"/>
      <c r="TZT77" s="63"/>
      <c r="TZU77" s="56"/>
      <c r="TZV77" s="69"/>
      <c r="TZW77" s="58"/>
      <c r="TZX77" s="59"/>
      <c r="TZY77" s="60"/>
      <c r="TZZ77" s="61"/>
      <c r="UAA77" s="62"/>
      <c r="UAB77" s="63"/>
      <c r="UAC77" s="56"/>
      <c r="UAD77" s="69"/>
      <c r="UAE77" s="58"/>
      <c r="UAF77" s="59"/>
      <c r="UAG77" s="60"/>
      <c r="UAH77" s="61"/>
      <c r="UAI77" s="62"/>
      <c r="UAJ77" s="63"/>
      <c r="UAK77" s="56"/>
      <c r="UAL77" s="69"/>
      <c r="UAM77" s="58"/>
      <c r="UAN77" s="59"/>
      <c r="UAO77" s="60"/>
      <c r="UAP77" s="61"/>
      <c r="UAQ77" s="62"/>
      <c r="UAR77" s="63"/>
      <c r="UAS77" s="56"/>
      <c r="UAT77" s="69"/>
      <c r="UAU77" s="58"/>
      <c r="UAV77" s="59"/>
      <c r="UAW77" s="60"/>
      <c r="UAX77" s="61"/>
      <c r="UAY77" s="62"/>
      <c r="UAZ77" s="63"/>
      <c r="UBA77" s="56"/>
      <c r="UBB77" s="69"/>
      <c r="UBC77" s="58"/>
      <c r="UBD77" s="59"/>
      <c r="UBE77" s="60"/>
      <c r="UBF77" s="61"/>
      <c r="UBG77" s="62"/>
      <c r="UBH77" s="63"/>
      <c r="UBI77" s="56"/>
      <c r="UBJ77" s="69"/>
      <c r="UBK77" s="58"/>
      <c r="UBL77" s="59"/>
      <c r="UBM77" s="60"/>
      <c r="UBN77" s="61"/>
      <c r="UBO77" s="62"/>
      <c r="UBP77" s="63"/>
      <c r="UBQ77" s="56"/>
      <c r="UBR77" s="69"/>
      <c r="UBS77" s="58"/>
      <c r="UBT77" s="59"/>
      <c r="UBU77" s="60"/>
      <c r="UBV77" s="61"/>
      <c r="UBW77" s="62"/>
      <c r="UBX77" s="63"/>
      <c r="UBY77" s="56"/>
      <c r="UBZ77" s="69"/>
      <c r="UCA77" s="58"/>
      <c r="UCB77" s="59"/>
      <c r="UCC77" s="60"/>
      <c r="UCD77" s="61"/>
      <c r="UCE77" s="62"/>
      <c r="UCF77" s="63"/>
      <c r="UCG77" s="56"/>
      <c r="UCH77" s="69"/>
      <c r="UCI77" s="58"/>
      <c r="UCJ77" s="59"/>
      <c r="UCK77" s="60"/>
      <c r="UCL77" s="61"/>
      <c r="UCM77" s="62"/>
      <c r="UCN77" s="63"/>
      <c r="UCO77" s="56"/>
      <c r="UCP77" s="69"/>
      <c r="UCQ77" s="58"/>
      <c r="UCR77" s="59"/>
      <c r="UCS77" s="60"/>
      <c r="UCT77" s="61"/>
      <c r="UCU77" s="62"/>
      <c r="UCV77" s="63"/>
      <c r="UCW77" s="56"/>
      <c r="UCX77" s="69"/>
      <c r="UCY77" s="58"/>
      <c r="UCZ77" s="59"/>
      <c r="UDA77" s="60"/>
      <c r="UDB77" s="61"/>
      <c r="UDC77" s="62"/>
      <c r="UDD77" s="63"/>
      <c r="UDE77" s="56"/>
      <c r="UDF77" s="69"/>
      <c r="UDG77" s="58"/>
      <c r="UDH77" s="59"/>
      <c r="UDI77" s="60"/>
      <c r="UDJ77" s="61"/>
      <c r="UDK77" s="62"/>
      <c r="UDL77" s="63"/>
      <c r="UDM77" s="56"/>
      <c r="UDN77" s="69"/>
      <c r="UDO77" s="58"/>
      <c r="UDP77" s="59"/>
      <c r="UDQ77" s="60"/>
      <c r="UDR77" s="61"/>
      <c r="UDS77" s="62"/>
      <c r="UDT77" s="63"/>
      <c r="UDU77" s="56"/>
      <c r="UDV77" s="69"/>
      <c r="UDW77" s="58"/>
      <c r="UDX77" s="59"/>
      <c r="UDY77" s="60"/>
      <c r="UDZ77" s="61"/>
      <c r="UEA77" s="62"/>
      <c r="UEB77" s="63"/>
      <c r="UEC77" s="56"/>
      <c r="UED77" s="69"/>
      <c r="UEE77" s="58"/>
      <c r="UEF77" s="59"/>
      <c r="UEG77" s="60"/>
      <c r="UEH77" s="61"/>
      <c r="UEI77" s="62"/>
      <c r="UEJ77" s="63"/>
      <c r="UEK77" s="56"/>
      <c r="UEL77" s="69"/>
      <c r="UEM77" s="58"/>
      <c r="UEN77" s="59"/>
      <c r="UEO77" s="60"/>
      <c r="UEP77" s="61"/>
      <c r="UEQ77" s="62"/>
      <c r="UER77" s="63"/>
      <c r="UES77" s="56"/>
      <c r="UET77" s="69"/>
      <c r="UEU77" s="58"/>
      <c r="UEV77" s="59"/>
      <c r="UEW77" s="60"/>
      <c r="UEX77" s="61"/>
      <c r="UEY77" s="62"/>
      <c r="UEZ77" s="63"/>
      <c r="UFA77" s="56"/>
      <c r="UFB77" s="69"/>
      <c r="UFC77" s="58"/>
      <c r="UFD77" s="59"/>
      <c r="UFE77" s="60"/>
      <c r="UFF77" s="61"/>
      <c r="UFG77" s="62"/>
      <c r="UFH77" s="63"/>
      <c r="UFI77" s="56"/>
      <c r="UFJ77" s="69"/>
      <c r="UFK77" s="58"/>
      <c r="UFL77" s="59"/>
      <c r="UFM77" s="60"/>
      <c r="UFN77" s="61"/>
      <c r="UFO77" s="62"/>
      <c r="UFP77" s="63"/>
      <c r="UFQ77" s="56"/>
      <c r="UFR77" s="69"/>
      <c r="UFS77" s="58"/>
      <c r="UFT77" s="59"/>
      <c r="UFU77" s="60"/>
      <c r="UFV77" s="61"/>
      <c r="UFW77" s="62"/>
      <c r="UFX77" s="63"/>
      <c r="UFY77" s="56"/>
      <c r="UFZ77" s="69"/>
      <c r="UGA77" s="58"/>
      <c r="UGB77" s="59"/>
      <c r="UGC77" s="60"/>
      <c r="UGD77" s="61"/>
      <c r="UGE77" s="62"/>
      <c r="UGF77" s="63"/>
      <c r="UGG77" s="56"/>
      <c r="UGH77" s="69"/>
      <c r="UGI77" s="58"/>
      <c r="UGJ77" s="59"/>
      <c r="UGK77" s="60"/>
      <c r="UGL77" s="61"/>
      <c r="UGM77" s="62"/>
      <c r="UGN77" s="63"/>
      <c r="UGO77" s="56"/>
      <c r="UGP77" s="69"/>
      <c r="UGQ77" s="58"/>
      <c r="UGR77" s="59"/>
      <c r="UGS77" s="60"/>
      <c r="UGT77" s="61"/>
      <c r="UGU77" s="62"/>
      <c r="UGV77" s="63"/>
      <c r="UGW77" s="56"/>
      <c r="UGX77" s="69"/>
      <c r="UGY77" s="58"/>
      <c r="UGZ77" s="59"/>
      <c r="UHA77" s="60"/>
      <c r="UHB77" s="61"/>
      <c r="UHC77" s="62"/>
      <c r="UHD77" s="63"/>
      <c r="UHE77" s="56"/>
      <c r="UHF77" s="69"/>
      <c r="UHG77" s="58"/>
      <c r="UHH77" s="59"/>
      <c r="UHI77" s="60"/>
      <c r="UHJ77" s="61"/>
      <c r="UHK77" s="62"/>
      <c r="UHL77" s="63"/>
      <c r="UHM77" s="56"/>
      <c r="UHN77" s="69"/>
      <c r="UHO77" s="58"/>
      <c r="UHP77" s="59"/>
      <c r="UHQ77" s="60"/>
      <c r="UHR77" s="61"/>
      <c r="UHS77" s="62"/>
      <c r="UHT77" s="63"/>
      <c r="UHU77" s="56"/>
      <c r="UHV77" s="69"/>
      <c r="UHW77" s="58"/>
      <c r="UHX77" s="59"/>
      <c r="UHY77" s="60"/>
      <c r="UHZ77" s="61"/>
      <c r="UIA77" s="62"/>
      <c r="UIB77" s="63"/>
      <c r="UIC77" s="56"/>
      <c r="UID77" s="69"/>
      <c r="UIE77" s="58"/>
      <c r="UIF77" s="59"/>
      <c r="UIG77" s="60"/>
      <c r="UIH77" s="61"/>
      <c r="UII77" s="62"/>
      <c r="UIJ77" s="63"/>
      <c r="UIK77" s="56"/>
      <c r="UIL77" s="69"/>
      <c r="UIM77" s="58"/>
      <c r="UIN77" s="59"/>
      <c r="UIO77" s="60"/>
      <c r="UIP77" s="61"/>
      <c r="UIQ77" s="62"/>
      <c r="UIR77" s="63"/>
      <c r="UIS77" s="56"/>
      <c r="UIT77" s="69"/>
      <c r="UIU77" s="58"/>
      <c r="UIV77" s="59"/>
      <c r="UIW77" s="60"/>
      <c r="UIX77" s="61"/>
      <c r="UIY77" s="62"/>
      <c r="UIZ77" s="63"/>
      <c r="UJA77" s="56"/>
      <c r="UJB77" s="69"/>
      <c r="UJC77" s="58"/>
      <c r="UJD77" s="59"/>
      <c r="UJE77" s="60"/>
      <c r="UJF77" s="61"/>
      <c r="UJG77" s="62"/>
      <c r="UJH77" s="63"/>
      <c r="UJI77" s="56"/>
      <c r="UJJ77" s="69"/>
      <c r="UJK77" s="58"/>
      <c r="UJL77" s="59"/>
      <c r="UJM77" s="60"/>
      <c r="UJN77" s="61"/>
      <c r="UJO77" s="62"/>
      <c r="UJP77" s="63"/>
      <c r="UJQ77" s="56"/>
      <c r="UJR77" s="69"/>
      <c r="UJS77" s="58"/>
      <c r="UJT77" s="59"/>
      <c r="UJU77" s="60"/>
      <c r="UJV77" s="61"/>
      <c r="UJW77" s="62"/>
      <c r="UJX77" s="63"/>
      <c r="UJY77" s="56"/>
      <c r="UJZ77" s="69"/>
      <c r="UKA77" s="58"/>
      <c r="UKB77" s="59"/>
      <c r="UKC77" s="60"/>
      <c r="UKD77" s="61"/>
      <c r="UKE77" s="62"/>
      <c r="UKF77" s="63"/>
      <c r="UKG77" s="56"/>
      <c r="UKH77" s="69"/>
      <c r="UKI77" s="58"/>
      <c r="UKJ77" s="59"/>
      <c r="UKK77" s="60"/>
      <c r="UKL77" s="61"/>
      <c r="UKM77" s="62"/>
      <c r="UKN77" s="63"/>
      <c r="UKO77" s="56"/>
      <c r="UKP77" s="69"/>
      <c r="UKQ77" s="58"/>
      <c r="UKR77" s="59"/>
      <c r="UKS77" s="60"/>
      <c r="UKT77" s="61"/>
      <c r="UKU77" s="62"/>
      <c r="UKV77" s="63"/>
      <c r="UKW77" s="56"/>
      <c r="UKX77" s="69"/>
      <c r="UKY77" s="58"/>
      <c r="UKZ77" s="59"/>
      <c r="ULA77" s="60"/>
      <c r="ULB77" s="61"/>
      <c r="ULC77" s="62"/>
      <c r="ULD77" s="63"/>
      <c r="ULE77" s="56"/>
      <c r="ULF77" s="69"/>
      <c r="ULG77" s="58"/>
      <c r="ULH77" s="59"/>
      <c r="ULI77" s="60"/>
      <c r="ULJ77" s="61"/>
      <c r="ULK77" s="62"/>
      <c r="ULL77" s="63"/>
      <c r="ULM77" s="56"/>
      <c r="ULN77" s="69"/>
      <c r="ULO77" s="58"/>
      <c r="ULP77" s="59"/>
      <c r="ULQ77" s="60"/>
      <c r="ULR77" s="61"/>
      <c r="ULS77" s="62"/>
      <c r="ULT77" s="63"/>
      <c r="ULU77" s="56"/>
      <c r="ULV77" s="69"/>
      <c r="ULW77" s="58"/>
      <c r="ULX77" s="59"/>
      <c r="ULY77" s="60"/>
      <c r="ULZ77" s="61"/>
      <c r="UMA77" s="62"/>
      <c r="UMB77" s="63"/>
      <c r="UMC77" s="56"/>
      <c r="UMD77" s="69"/>
      <c r="UME77" s="58"/>
      <c r="UMF77" s="59"/>
      <c r="UMG77" s="60"/>
      <c r="UMH77" s="61"/>
      <c r="UMI77" s="62"/>
      <c r="UMJ77" s="63"/>
      <c r="UMK77" s="56"/>
      <c r="UML77" s="69"/>
      <c r="UMM77" s="58"/>
      <c r="UMN77" s="59"/>
      <c r="UMO77" s="60"/>
      <c r="UMP77" s="61"/>
      <c r="UMQ77" s="62"/>
      <c r="UMR77" s="63"/>
      <c r="UMS77" s="56"/>
      <c r="UMT77" s="69"/>
      <c r="UMU77" s="58"/>
      <c r="UMV77" s="59"/>
      <c r="UMW77" s="60"/>
      <c r="UMX77" s="61"/>
      <c r="UMY77" s="62"/>
      <c r="UMZ77" s="63"/>
      <c r="UNA77" s="56"/>
      <c r="UNB77" s="69"/>
      <c r="UNC77" s="58"/>
      <c r="UND77" s="59"/>
      <c r="UNE77" s="60"/>
      <c r="UNF77" s="61"/>
      <c r="UNG77" s="62"/>
      <c r="UNH77" s="63"/>
      <c r="UNI77" s="56"/>
      <c r="UNJ77" s="69"/>
      <c r="UNK77" s="58"/>
      <c r="UNL77" s="59"/>
      <c r="UNM77" s="60"/>
      <c r="UNN77" s="61"/>
      <c r="UNO77" s="62"/>
      <c r="UNP77" s="63"/>
      <c r="UNQ77" s="56"/>
      <c r="UNR77" s="69"/>
      <c r="UNS77" s="58"/>
      <c r="UNT77" s="59"/>
      <c r="UNU77" s="60"/>
      <c r="UNV77" s="61"/>
      <c r="UNW77" s="62"/>
      <c r="UNX77" s="63"/>
      <c r="UNY77" s="56"/>
      <c r="UNZ77" s="69"/>
      <c r="UOA77" s="58"/>
      <c r="UOB77" s="59"/>
      <c r="UOC77" s="60"/>
      <c r="UOD77" s="61"/>
      <c r="UOE77" s="62"/>
      <c r="UOF77" s="63"/>
      <c r="UOG77" s="56"/>
      <c r="UOH77" s="69"/>
      <c r="UOI77" s="58"/>
      <c r="UOJ77" s="59"/>
      <c r="UOK77" s="60"/>
      <c r="UOL77" s="61"/>
      <c r="UOM77" s="62"/>
      <c r="UON77" s="63"/>
      <c r="UOO77" s="56"/>
      <c r="UOP77" s="69"/>
      <c r="UOQ77" s="58"/>
      <c r="UOR77" s="59"/>
      <c r="UOS77" s="60"/>
      <c r="UOT77" s="61"/>
      <c r="UOU77" s="62"/>
      <c r="UOV77" s="63"/>
      <c r="UOW77" s="56"/>
      <c r="UOX77" s="69"/>
      <c r="UOY77" s="58"/>
      <c r="UOZ77" s="59"/>
      <c r="UPA77" s="60"/>
      <c r="UPB77" s="61"/>
      <c r="UPC77" s="62"/>
      <c r="UPD77" s="63"/>
      <c r="UPE77" s="56"/>
      <c r="UPF77" s="69"/>
      <c r="UPG77" s="58"/>
      <c r="UPH77" s="59"/>
      <c r="UPI77" s="60"/>
      <c r="UPJ77" s="61"/>
      <c r="UPK77" s="62"/>
      <c r="UPL77" s="63"/>
      <c r="UPM77" s="56"/>
      <c r="UPN77" s="69"/>
      <c r="UPO77" s="58"/>
      <c r="UPP77" s="59"/>
      <c r="UPQ77" s="60"/>
      <c r="UPR77" s="61"/>
      <c r="UPS77" s="62"/>
      <c r="UPT77" s="63"/>
      <c r="UPU77" s="56"/>
      <c r="UPV77" s="69"/>
      <c r="UPW77" s="58"/>
      <c r="UPX77" s="59"/>
      <c r="UPY77" s="60"/>
      <c r="UPZ77" s="61"/>
      <c r="UQA77" s="62"/>
      <c r="UQB77" s="63"/>
      <c r="UQC77" s="56"/>
      <c r="UQD77" s="69"/>
      <c r="UQE77" s="58"/>
      <c r="UQF77" s="59"/>
      <c r="UQG77" s="60"/>
      <c r="UQH77" s="61"/>
      <c r="UQI77" s="62"/>
      <c r="UQJ77" s="63"/>
      <c r="UQK77" s="56"/>
      <c r="UQL77" s="69"/>
      <c r="UQM77" s="58"/>
      <c r="UQN77" s="59"/>
      <c r="UQO77" s="60"/>
      <c r="UQP77" s="61"/>
      <c r="UQQ77" s="62"/>
      <c r="UQR77" s="63"/>
      <c r="UQS77" s="56"/>
      <c r="UQT77" s="69"/>
      <c r="UQU77" s="58"/>
      <c r="UQV77" s="59"/>
      <c r="UQW77" s="60"/>
      <c r="UQX77" s="61"/>
      <c r="UQY77" s="62"/>
      <c r="UQZ77" s="63"/>
      <c r="URA77" s="56"/>
      <c r="URB77" s="69"/>
      <c r="URC77" s="58"/>
      <c r="URD77" s="59"/>
      <c r="URE77" s="60"/>
      <c r="URF77" s="61"/>
      <c r="URG77" s="62"/>
      <c r="URH77" s="63"/>
      <c r="URI77" s="56"/>
      <c r="URJ77" s="69"/>
      <c r="URK77" s="58"/>
      <c r="URL77" s="59"/>
      <c r="URM77" s="60"/>
      <c r="URN77" s="61"/>
      <c r="URO77" s="62"/>
      <c r="URP77" s="63"/>
      <c r="URQ77" s="56"/>
      <c r="URR77" s="69"/>
      <c r="URS77" s="58"/>
      <c r="URT77" s="59"/>
      <c r="URU77" s="60"/>
      <c r="URV77" s="61"/>
      <c r="URW77" s="62"/>
      <c r="URX77" s="63"/>
      <c r="URY77" s="56"/>
      <c r="URZ77" s="69"/>
      <c r="USA77" s="58"/>
      <c r="USB77" s="59"/>
      <c r="USC77" s="60"/>
      <c r="USD77" s="61"/>
      <c r="USE77" s="62"/>
      <c r="USF77" s="63"/>
      <c r="USG77" s="56"/>
      <c r="USH77" s="69"/>
      <c r="USI77" s="58"/>
      <c r="USJ77" s="59"/>
      <c r="USK77" s="60"/>
      <c r="USL77" s="61"/>
      <c r="USM77" s="62"/>
      <c r="USN77" s="63"/>
      <c r="USO77" s="56"/>
      <c r="USP77" s="69"/>
      <c r="USQ77" s="58"/>
      <c r="USR77" s="59"/>
      <c r="USS77" s="60"/>
      <c r="UST77" s="61"/>
      <c r="USU77" s="62"/>
      <c r="USV77" s="63"/>
      <c r="USW77" s="56"/>
      <c r="USX77" s="69"/>
      <c r="USY77" s="58"/>
      <c r="USZ77" s="59"/>
      <c r="UTA77" s="60"/>
      <c r="UTB77" s="61"/>
      <c r="UTC77" s="62"/>
      <c r="UTD77" s="63"/>
      <c r="UTE77" s="56"/>
      <c r="UTF77" s="69"/>
      <c r="UTG77" s="58"/>
      <c r="UTH77" s="59"/>
      <c r="UTI77" s="60"/>
      <c r="UTJ77" s="61"/>
      <c r="UTK77" s="62"/>
      <c r="UTL77" s="63"/>
      <c r="UTM77" s="56"/>
      <c r="UTN77" s="69"/>
      <c r="UTO77" s="58"/>
      <c r="UTP77" s="59"/>
      <c r="UTQ77" s="60"/>
      <c r="UTR77" s="61"/>
      <c r="UTS77" s="62"/>
      <c r="UTT77" s="63"/>
      <c r="UTU77" s="56"/>
      <c r="UTV77" s="69"/>
      <c r="UTW77" s="58"/>
      <c r="UTX77" s="59"/>
      <c r="UTY77" s="60"/>
      <c r="UTZ77" s="61"/>
      <c r="UUA77" s="62"/>
      <c r="UUB77" s="63"/>
      <c r="UUC77" s="56"/>
      <c r="UUD77" s="69"/>
      <c r="UUE77" s="58"/>
      <c r="UUF77" s="59"/>
      <c r="UUG77" s="60"/>
      <c r="UUH77" s="61"/>
      <c r="UUI77" s="62"/>
      <c r="UUJ77" s="63"/>
      <c r="UUK77" s="56"/>
      <c r="UUL77" s="69"/>
      <c r="UUM77" s="58"/>
      <c r="UUN77" s="59"/>
      <c r="UUO77" s="60"/>
      <c r="UUP77" s="61"/>
      <c r="UUQ77" s="62"/>
      <c r="UUR77" s="63"/>
      <c r="UUS77" s="56"/>
      <c r="UUT77" s="69"/>
      <c r="UUU77" s="58"/>
      <c r="UUV77" s="59"/>
      <c r="UUW77" s="60"/>
      <c r="UUX77" s="61"/>
      <c r="UUY77" s="62"/>
      <c r="UUZ77" s="63"/>
      <c r="UVA77" s="56"/>
      <c r="UVB77" s="69"/>
      <c r="UVC77" s="58"/>
      <c r="UVD77" s="59"/>
      <c r="UVE77" s="60"/>
      <c r="UVF77" s="61"/>
      <c r="UVG77" s="62"/>
      <c r="UVH77" s="63"/>
      <c r="UVI77" s="56"/>
      <c r="UVJ77" s="69"/>
      <c r="UVK77" s="58"/>
      <c r="UVL77" s="59"/>
      <c r="UVM77" s="60"/>
      <c r="UVN77" s="61"/>
      <c r="UVO77" s="62"/>
      <c r="UVP77" s="63"/>
      <c r="UVQ77" s="56"/>
      <c r="UVR77" s="69"/>
      <c r="UVS77" s="58"/>
      <c r="UVT77" s="59"/>
      <c r="UVU77" s="60"/>
      <c r="UVV77" s="61"/>
      <c r="UVW77" s="62"/>
      <c r="UVX77" s="63"/>
      <c r="UVY77" s="56"/>
      <c r="UVZ77" s="69"/>
      <c r="UWA77" s="58"/>
      <c r="UWB77" s="59"/>
      <c r="UWC77" s="60"/>
      <c r="UWD77" s="61"/>
      <c r="UWE77" s="62"/>
      <c r="UWF77" s="63"/>
      <c r="UWG77" s="56"/>
      <c r="UWH77" s="69"/>
      <c r="UWI77" s="58"/>
      <c r="UWJ77" s="59"/>
      <c r="UWK77" s="60"/>
      <c r="UWL77" s="61"/>
      <c r="UWM77" s="62"/>
      <c r="UWN77" s="63"/>
      <c r="UWO77" s="56"/>
      <c r="UWP77" s="69"/>
      <c r="UWQ77" s="58"/>
      <c r="UWR77" s="59"/>
      <c r="UWS77" s="60"/>
      <c r="UWT77" s="61"/>
      <c r="UWU77" s="62"/>
      <c r="UWV77" s="63"/>
      <c r="UWW77" s="56"/>
      <c r="UWX77" s="69"/>
      <c r="UWY77" s="58"/>
      <c r="UWZ77" s="59"/>
      <c r="UXA77" s="60"/>
      <c r="UXB77" s="61"/>
      <c r="UXC77" s="62"/>
      <c r="UXD77" s="63"/>
      <c r="UXE77" s="56"/>
      <c r="UXF77" s="69"/>
      <c r="UXG77" s="58"/>
      <c r="UXH77" s="59"/>
      <c r="UXI77" s="60"/>
      <c r="UXJ77" s="61"/>
      <c r="UXK77" s="62"/>
      <c r="UXL77" s="63"/>
      <c r="UXM77" s="56"/>
      <c r="UXN77" s="69"/>
      <c r="UXO77" s="58"/>
      <c r="UXP77" s="59"/>
      <c r="UXQ77" s="60"/>
      <c r="UXR77" s="61"/>
      <c r="UXS77" s="62"/>
      <c r="UXT77" s="63"/>
      <c r="UXU77" s="56"/>
      <c r="UXV77" s="69"/>
      <c r="UXW77" s="58"/>
      <c r="UXX77" s="59"/>
      <c r="UXY77" s="60"/>
      <c r="UXZ77" s="61"/>
      <c r="UYA77" s="62"/>
      <c r="UYB77" s="63"/>
      <c r="UYC77" s="56"/>
      <c r="UYD77" s="69"/>
      <c r="UYE77" s="58"/>
      <c r="UYF77" s="59"/>
      <c r="UYG77" s="60"/>
      <c r="UYH77" s="61"/>
      <c r="UYI77" s="62"/>
      <c r="UYJ77" s="63"/>
      <c r="UYK77" s="56"/>
      <c r="UYL77" s="69"/>
      <c r="UYM77" s="58"/>
      <c r="UYN77" s="59"/>
      <c r="UYO77" s="60"/>
      <c r="UYP77" s="61"/>
      <c r="UYQ77" s="62"/>
      <c r="UYR77" s="63"/>
      <c r="UYS77" s="56"/>
      <c r="UYT77" s="69"/>
      <c r="UYU77" s="58"/>
      <c r="UYV77" s="59"/>
      <c r="UYW77" s="60"/>
      <c r="UYX77" s="61"/>
      <c r="UYY77" s="62"/>
      <c r="UYZ77" s="63"/>
      <c r="UZA77" s="56"/>
      <c r="UZB77" s="69"/>
      <c r="UZC77" s="58"/>
      <c r="UZD77" s="59"/>
      <c r="UZE77" s="60"/>
      <c r="UZF77" s="61"/>
      <c r="UZG77" s="62"/>
      <c r="UZH77" s="63"/>
      <c r="UZI77" s="56"/>
      <c r="UZJ77" s="69"/>
      <c r="UZK77" s="58"/>
      <c r="UZL77" s="59"/>
      <c r="UZM77" s="60"/>
      <c r="UZN77" s="61"/>
      <c r="UZO77" s="62"/>
      <c r="UZP77" s="63"/>
      <c r="UZQ77" s="56"/>
      <c r="UZR77" s="69"/>
      <c r="UZS77" s="58"/>
      <c r="UZT77" s="59"/>
      <c r="UZU77" s="60"/>
      <c r="UZV77" s="61"/>
      <c r="UZW77" s="62"/>
      <c r="UZX77" s="63"/>
      <c r="UZY77" s="56"/>
      <c r="UZZ77" s="69"/>
      <c r="VAA77" s="58"/>
      <c r="VAB77" s="59"/>
      <c r="VAC77" s="60"/>
      <c r="VAD77" s="61"/>
      <c r="VAE77" s="62"/>
      <c r="VAF77" s="63"/>
      <c r="VAG77" s="56"/>
      <c r="VAH77" s="69"/>
      <c r="VAI77" s="58"/>
      <c r="VAJ77" s="59"/>
      <c r="VAK77" s="60"/>
      <c r="VAL77" s="61"/>
      <c r="VAM77" s="62"/>
      <c r="VAN77" s="63"/>
      <c r="VAO77" s="56"/>
      <c r="VAP77" s="69"/>
      <c r="VAQ77" s="58"/>
      <c r="VAR77" s="59"/>
      <c r="VAS77" s="60"/>
      <c r="VAT77" s="61"/>
      <c r="VAU77" s="62"/>
      <c r="VAV77" s="63"/>
      <c r="VAW77" s="56"/>
      <c r="VAX77" s="69"/>
      <c r="VAY77" s="58"/>
      <c r="VAZ77" s="59"/>
      <c r="VBA77" s="60"/>
      <c r="VBB77" s="61"/>
      <c r="VBC77" s="62"/>
      <c r="VBD77" s="63"/>
      <c r="VBE77" s="56"/>
      <c r="VBF77" s="69"/>
      <c r="VBG77" s="58"/>
      <c r="VBH77" s="59"/>
      <c r="VBI77" s="60"/>
      <c r="VBJ77" s="61"/>
      <c r="VBK77" s="62"/>
      <c r="VBL77" s="63"/>
      <c r="VBM77" s="56"/>
      <c r="VBN77" s="69"/>
      <c r="VBO77" s="58"/>
      <c r="VBP77" s="59"/>
      <c r="VBQ77" s="60"/>
      <c r="VBR77" s="61"/>
      <c r="VBS77" s="62"/>
      <c r="VBT77" s="63"/>
      <c r="VBU77" s="56"/>
      <c r="VBV77" s="69"/>
      <c r="VBW77" s="58"/>
      <c r="VBX77" s="59"/>
      <c r="VBY77" s="60"/>
      <c r="VBZ77" s="61"/>
      <c r="VCA77" s="62"/>
      <c r="VCB77" s="63"/>
      <c r="VCC77" s="56"/>
      <c r="VCD77" s="69"/>
      <c r="VCE77" s="58"/>
      <c r="VCF77" s="59"/>
      <c r="VCG77" s="60"/>
      <c r="VCH77" s="61"/>
      <c r="VCI77" s="62"/>
      <c r="VCJ77" s="63"/>
      <c r="VCK77" s="56"/>
      <c r="VCL77" s="69"/>
      <c r="VCM77" s="58"/>
      <c r="VCN77" s="59"/>
      <c r="VCO77" s="60"/>
      <c r="VCP77" s="61"/>
      <c r="VCQ77" s="62"/>
      <c r="VCR77" s="63"/>
      <c r="VCS77" s="56"/>
      <c r="VCT77" s="69"/>
      <c r="VCU77" s="58"/>
      <c r="VCV77" s="59"/>
      <c r="VCW77" s="60"/>
      <c r="VCX77" s="61"/>
      <c r="VCY77" s="62"/>
      <c r="VCZ77" s="63"/>
      <c r="VDA77" s="56"/>
      <c r="VDB77" s="69"/>
      <c r="VDC77" s="58"/>
      <c r="VDD77" s="59"/>
      <c r="VDE77" s="60"/>
      <c r="VDF77" s="61"/>
      <c r="VDG77" s="62"/>
      <c r="VDH77" s="63"/>
      <c r="VDI77" s="56"/>
      <c r="VDJ77" s="69"/>
      <c r="VDK77" s="58"/>
      <c r="VDL77" s="59"/>
      <c r="VDM77" s="60"/>
      <c r="VDN77" s="61"/>
      <c r="VDO77" s="62"/>
      <c r="VDP77" s="63"/>
      <c r="VDQ77" s="56"/>
      <c r="VDR77" s="69"/>
      <c r="VDS77" s="58"/>
      <c r="VDT77" s="59"/>
      <c r="VDU77" s="60"/>
      <c r="VDV77" s="61"/>
      <c r="VDW77" s="62"/>
      <c r="VDX77" s="63"/>
      <c r="VDY77" s="56"/>
      <c r="VDZ77" s="69"/>
      <c r="VEA77" s="58"/>
      <c r="VEB77" s="59"/>
      <c r="VEC77" s="60"/>
      <c r="VED77" s="61"/>
      <c r="VEE77" s="62"/>
      <c r="VEF77" s="63"/>
      <c r="VEG77" s="56"/>
      <c r="VEH77" s="69"/>
      <c r="VEI77" s="58"/>
      <c r="VEJ77" s="59"/>
      <c r="VEK77" s="60"/>
      <c r="VEL77" s="61"/>
      <c r="VEM77" s="62"/>
      <c r="VEN77" s="63"/>
      <c r="VEO77" s="56"/>
      <c r="VEP77" s="69"/>
      <c r="VEQ77" s="58"/>
      <c r="VER77" s="59"/>
      <c r="VES77" s="60"/>
      <c r="VET77" s="61"/>
      <c r="VEU77" s="62"/>
      <c r="VEV77" s="63"/>
      <c r="VEW77" s="56"/>
      <c r="VEX77" s="69"/>
      <c r="VEY77" s="58"/>
      <c r="VEZ77" s="59"/>
      <c r="VFA77" s="60"/>
      <c r="VFB77" s="61"/>
      <c r="VFC77" s="62"/>
      <c r="VFD77" s="63"/>
      <c r="VFE77" s="56"/>
      <c r="VFF77" s="69"/>
      <c r="VFG77" s="58"/>
      <c r="VFH77" s="59"/>
      <c r="VFI77" s="60"/>
      <c r="VFJ77" s="61"/>
      <c r="VFK77" s="62"/>
      <c r="VFL77" s="63"/>
      <c r="VFM77" s="56"/>
      <c r="VFN77" s="69"/>
      <c r="VFO77" s="58"/>
      <c r="VFP77" s="59"/>
      <c r="VFQ77" s="60"/>
      <c r="VFR77" s="61"/>
      <c r="VFS77" s="62"/>
      <c r="VFT77" s="63"/>
      <c r="VFU77" s="56"/>
      <c r="VFV77" s="69"/>
      <c r="VFW77" s="58"/>
      <c r="VFX77" s="59"/>
      <c r="VFY77" s="60"/>
      <c r="VFZ77" s="61"/>
      <c r="VGA77" s="62"/>
      <c r="VGB77" s="63"/>
      <c r="VGC77" s="56"/>
      <c r="VGD77" s="69"/>
      <c r="VGE77" s="58"/>
      <c r="VGF77" s="59"/>
      <c r="VGG77" s="60"/>
      <c r="VGH77" s="61"/>
      <c r="VGI77" s="62"/>
      <c r="VGJ77" s="63"/>
      <c r="VGK77" s="56"/>
      <c r="VGL77" s="69"/>
      <c r="VGM77" s="58"/>
      <c r="VGN77" s="59"/>
      <c r="VGO77" s="60"/>
      <c r="VGP77" s="61"/>
      <c r="VGQ77" s="62"/>
      <c r="VGR77" s="63"/>
      <c r="VGS77" s="56"/>
      <c r="VGT77" s="69"/>
      <c r="VGU77" s="58"/>
      <c r="VGV77" s="59"/>
      <c r="VGW77" s="60"/>
      <c r="VGX77" s="61"/>
      <c r="VGY77" s="62"/>
      <c r="VGZ77" s="63"/>
      <c r="VHA77" s="56"/>
      <c r="VHB77" s="69"/>
      <c r="VHC77" s="58"/>
      <c r="VHD77" s="59"/>
      <c r="VHE77" s="60"/>
      <c r="VHF77" s="61"/>
      <c r="VHG77" s="62"/>
      <c r="VHH77" s="63"/>
      <c r="VHI77" s="56"/>
      <c r="VHJ77" s="69"/>
      <c r="VHK77" s="58"/>
      <c r="VHL77" s="59"/>
      <c r="VHM77" s="60"/>
      <c r="VHN77" s="61"/>
      <c r="VHO77" s="62"/>
      <c r="VHP77" s="63"/>
      <c r="VHQ77" s="56"/>
      <c r="VHR77" s="69"/>
      <c r="VHS77" s="58"/>
      <c r="VHT77" s="59"/>
      <c r="VHU77" s="60"/>
      <c r="VHV77" s="61"/>
      <c r="VHW77" s="62"/>
      <c r="VHX77" s="63"/>
      <c r="VHY77" s="56"/>
      <c r="VHZ77" s="69"/>
      <c r="VIA77" s="58"/>
      <c r="VIB77" s="59"/>
      <c r="VIC77" s="60"/>
      <c r="VID77" s="61"/>
      <c r="VIE77" s="62"/>
      <c r="VIF77" s="63"/>
      <c r="VIG77" s="56"/>
      <c r="VIH77" s="69"/>
      <c r="VII77" s="58"/>
      <c r="VIJ77" s="59"/>
      <c r="VIK77" s="60"/>
      <c r="VIL77" s="61"/>
      <c r="VIM77" s="62"/>
      <c r="VIN77" s="63"/>
      <c r="VIO77" s="56"/>
      <c r="VIP77" s="69"/>
      <c r="VIQ77" s="58"/>
      <c r="VIR77" s="59"/>
      <c r="VIS77" s="60"/>
      <c r="VIT77" s="61"/>
      <c r="VIU77" s="62"/>
      <c r="VIV77" s="63"/>
      <c r="VIW77" s="56"/>
      <c r="VIX77" s="69"/>
      <c r="VIY77" s="58"/>
      <c r="VIZ77" s="59"/>
      <c r="VJA77" s="60"/>
      <c r="VJB77" s="61"/>
      <c r="VJC77" s="62"/>
      <c r="VJD77" s="63"/>
      <c r="VJE77" s="56"/>
      <c r="VJF77" s="69"/>
      <c r="VJG77" s="58"/>
      <c r="VJH77" s="59"/>
      <c r="VJI77" s="60"/>
      <c r="VJJ77" s="61"/>
      <c r="VJK77" s="62"/>
      <c r="VJL77" s="63"/>
      <c r="VJM77" s="56"/>
      <c r="VJN77" s="69"/>
      <c r="VJO77" s="58"/>
      <c r="VJP77" s="59"/>
      <c r="VJQ77" s="60"/>
      <c r="VJR77" s="61"/>
      <c r="VJS77" s="62"/>
      <c r="VJT77" s="63"/>
      <c r="VJU77" s="56"/>
      <c r="VJV77" s="69"/>
      <c r="VJW77" s="58"/>
      <c r="VJX77" s="59"/>
      <c r="VJY77" s="60"/>
      <c r="VJZ77" s="61"/>
      <c r="VKA77" s="62"/>
      <c r="VKB77" s="63"/>
      <c r="VKC77" s="56"/>
      <c r="VKD77" s="69"/>
      <c r="VKE77" s="58"/>
      <c r="VKF77" s="59"/>
      <c r="VKG77" s="60"/>
      <c r="VKH77" s="61"/>
      <c r="VKI77" s="62"/>
      <c r="VKJ77" s="63"/>
      <c r="VKK77" s="56"/>
      <c r="VKL77" s="69"/>
      <c r="VKM77" s="58"/>
      <c r="VKN77" s="59"/>
      <c r="VKO77" s="60"/>
      <c r="VKP77" s="61"/>
      <c r="VKQ77" s="62"/>
      <c r="VKR77" s="63"/>
      <c r="VKS77" s="56"/>
      <c r="VKT77" s="69"/>
      <c r="VKU77" s="58"/>
      <c r="VKV77" s="59"/>
      <c r="VKW77" s="60"/>
      <c r="VKX77" s="61"/>
      <c r="VKY77" s="62"/>
      <c r="VKZ77" s="63"/>
      <c r="VLA77" s="56"/>
      <c r="VLB77" s="69"/>
      <c r="VLC77" s="58"/>
      <c r="VLD77" s="59"/>
      <c r="VLE77" s="60"/>
      <c r="VLF77" s="61"/>
      <c r="VLG77" s="62"/>
      <c r="VLH77" s="63"/>
      <c r="VLI77" s="56"/>
      <c r="VLJ77" s="69"/>
      <c r="VLK77" s="58"/>
      <c r="VLL77" s="59"/>
      <c r="VLM77" s="60"/>
      <c r="VLN77" s="61"/>
      <c r="VLO77" s="62"/>
      <c r="VLP77" s="63"/>
      <c r="VLQ77" s="56"/>
      <c r="VLR77" s="69"/>
      <c r="VLS77" s="58"/>
      <c r="VLT77" s="59"/>
      <c r="VLU77" s="60"/>
      <c r="VLV77" s="61"/>
      <c r="VLW77" s="62"/>
      <c r="VLX77" s="63"/>
      <c r="VLY77" s="56"/>
      <c r="VLZ77" s="69"/>
      <c r="VMA77" s="58"/>
      <c r="VMB77" s="59"/>
      <c r="VMC77" s="60"/>
      <c r="VMD77" s="61"/>
      <c r="VME77" s="62"/>
      <c r="VMF77" s="63"/>
      <c r="VMG77" s="56"/>
      <c r="VMH77" s="69"/>
      <c r="VMI77" s="58"/>
      <c r="VMJ77" s="59"/>
      <c r="VMK77" s="60"/>
      <c r="VML77" s="61"/>
      <c r="VMM77" s="62"/>
      <c r="VMN77" s="63"/>
      <c r="VMO77" s="56"/>
      <c r="VMP77" s="69"/>
      <c r="VMQ77" s="58"/>
      <c r="VMR77" s="59"/>
      <c r="VMS77" s="60"/>
      <c r="VMT77" s="61"/>
      <c r="VMU77" s="62"/>
      <c r="VMV77" s="63"/>
      <c r="VMW77" s="56"/>
      <c r="VMX77" s="69"/>
      <c r="VMY77" s="58"/>
      <c r="VMZ77" s="59"/>
      <c r="VNA77" s="60"/>
      <c r="VNB77" s="61"/>
      <c r="VNC77" s="62"/>
      <c r="VND77" s="63"/>
      <c r="VNE77" s="56"/>
      <c r="VNF77" s="69"/>
      <c r="VNG77" s="58"/>
      <c r="VNH77" s="59"/>
      <c r="VNI77" s="60"/>
      <c r="VNJ77" s="61"/>
      <c r="VNK77" s="62"/>
      <c r="VNL77" s="63"/>
      <c r="VNM77" s="56"/>
      <c r="VNN77" s="69"/>
      <c r="VNO77" s="58"/>
      <c r="VNP77" s="59"/>
      <c r="VNQ77" s="60"/>
      <c r="VNR77" s="61"/>
      <c r="VNS77" s="62"/>
      <c r="VNT77" s="63"/>
      <c r="VNU77" s="56"/>
      <c r="VNV77" s="69"/>
      <c r="VNW77" s="58"/>
      <c r="VNX77" s="59"/>
      <c r="VNY77" s="60"/>
      <c r="VNZ77" s="61"/>
      <c r="VOA77" s="62"/>
      <c r="VOB77" s="63"/>
      <c r="VOC77" s="56"/>
      <c r="VOD77" s="69"/>
      <c r="VOE77" s="58"/>
      <c r="VOF77" s="59"/>
      <c r="VOG77" s="60"/>
      <c r="VOH77" s="61"/>
      <c r="VOI77" s="62"/>
      <c r="VOJ77" s="63"/>
      <c r="VOK77" s="56"/>
      <c r="VOL77" s="69"/>
      <c r="VOM77" s="58"/>
      <c r="VON77" s="59"/>
      <c r="VOO77" s="60"/>
      <c r="VOP77" s="61"/>
      <c r="VOQ77" s="62"/>
      <c r="VOR77" s="63"/>
      <c r="VOS77" s="56"/>
      <c r="VOT77" s="69"/>
      <c r="VOU77" s="58"/>
      <c r="VOV77" s="59"/>
      <c r="VOW77" s="60"/>
      <c r="VOX77" s="61"/>
      <c r="VOY77" s="62"/>
      <c r="VOZ77" s="63"/>
      <c r="VPA77" s="56"/>
      <c r="VPB77" s="69"/>
      <c r="VPC77" s="58"/>
      <c r="VPD77" s="59"/>
      <c r="VPE77" s="60"/>
      <c r="VPF77" s="61"/>
      <c r="VPG77" s="62"/>
      <c r="VPH77" s="63"/>
      <c r="VPI77" s="56"/>
      <c r="VPJ77" s="69"/>
      <c r="VPK77" s="58"/>
      <c r="VPL77" s="59"/>
      <c r="VPM77" s="60"/>
      <c r="VPN77" s="61"/>
      <c r="VPO77" s="62"/>
      <c r="VPP77" s="63"/>
      <c r="VPQ77" s="56"/>
      <c r="VPR77" s="69"/>
      <c r="VPS77" s="58"/>
      <c r="VPT77" s="59"/>
      <c r="VPU77" s="60"/>
      <c r="VPV77" s="61"/>
      <c r="VPW77" s="62"/>
      <c r="VPX77" s="63"/>
      <c r="VPY77" s="56"/>
      <c r="VPZ77" s="69"/>
      <c r="VQA77" s="58"/>
      <c r="VQB77" s="59"/>
      <c r="VQC77" s="60"/>
      <c r="VQD77" s="61"/>
      <c r="VQE77" s="62"/>
      <c r="VQF77" s="63"/>
      <c r="VQG77" s="56"/>
      <c r="VQH77" s="69"/>
      <c r="VQI77" s="58"/>
      <c r="VQJ77" s="59"/>
      <c r="VQK77" s="60"/>
      <c r="VQL77" s="61"/>
      <c r="VQM77" s="62"/>
      <c r="VQN77" s="63"/>
      <c r="VQO77" s="56"/>
      <c r="VQP77" s="69"/>
      <c r="VQQ77" s="58"/>
      <c r="VQR77" s="59"/>
      <c r="VQS77" s="60"/>
      <c r="VQT77" s="61"/>
      <c r="VQU77" s="62"/>
      <c r="VQV77" s="63"/>
      <c r="VQW77" s="56"/>
      <c r="VQX77" s="69"/>
      <c r="VQY77" s="58"/>
      <c r="VQZ77" s="59"/>
      <c r="VRA77" s="60"/>
      <c r="VRB77" s="61"/>
      <c r="VRC77" s="62"/>
      <c r="VRD77" s="63"/>
      <c r="VRE77" s="56"/>
      <c r="VRF77" s="69"/>
      <c r="VRG77" s="58"/>
      <c r="VRH77" s="59"/>
      <c r="VRI77" s="60"/>
      <c r="VRJ77" s="61"/>
      <c r="VRK77" s="62"/>
      <c r="VRL77" s="63"/>
      <c r="VRM77" s="56"/>
      <c r="VRN77" s="69"/>
      <c r="VRO77" s="58"/>
      <c r="VRP77" s="59"/>
      <c r="VRQ77" s="60"/>
      <c r="VRR77" s="61"/>
      <c r="VRS77" s="62"/>
      <c r="VRT77" s="63"/>
      <c r="VRU77" s="56"/>
      <c r="VRV77" s="69"/>
      <c r="VRW77" s="58"/>
      <c r="VRX77" s="59"/>
      <c r="VRY77" s="60"/>
      <c r="VRZ77" s="61"/>
      <c r="VSA77" s="62"/>
      <c r="VSB77" s="63"/>
      <c r="VSC77" s="56"/>
      <c r="VSD77" s="69"/>
      <c r="VSE77" s="58"/>
      <c r="VSF77" s="59"/>
      <c r="VSG77" s="60"/>
      <c r="VSH77" s="61"/>
      <c r="VSI77" s="62"/>
      <c r="VSJ77" s="63"/>
      <c r="VSK77" s="56"/>
      <c r="VSL77" s="69"/>
      <c r="VSM77" s="58"/>
      <c r="VSN77" s="59"/>
      <c r="VSO77" s="60"/>
      <c r="VSP77" s="61"/>
      <c r="VSQ77" s="62"/>
      <c r="VSR77" s="63"/>
      <c r="VSS77" s="56"/>
      <c r="VST77" s="69"/>
      <c r="VSU77" s="58"/>
      <c r="VSV77" s="59"/>
      <c r="VSW77" s="60"/>
      <c r="VSX77" s="61"/>
      <c r="VSY77" s="62"/>
      <c r="VSZ77" s="63"/>
      <c r="VTA77" s="56"/>
      <c r="VTB77" s="69"/>
      <c r="VTC77" s="58"/>
      <c r="VTD77" s="59"/>
      <c r="VTE77" s="60"/>
      <c r="VTF77" s="61"/>
      <c r="VTG77" s="62"/>
      <c r="VTH77" s="63"/>
      <c r="VTI77" s="56"/>
      <c r="VTJ77" s="69"/>
      <c r="VTK77" s="58"/>
      <c r="VTL77" s="59"/>
      <c r="VTM77" s="60"/>
      <c r="VTN77" s="61"/>
      <c r="VTO77" s="62"/>
      <c r="VTP77" s="63"/>
      <c r="VTQ77" s="56"/>
      <c r="VTR77" s="69"/>
      <c r="VTS77" s="58"/>
      <c r="VTT77" s="59"/>
      <c r="VTU77" s="60"/>
      <c r="VTV77" s="61"/>
      <c r="VTW77" s="62"/>
      <c r="VTX77" s="63"/>
      <c r="VTY77" s="56"/>
      <c r="VTZ77" s="69"/>
      <c r="VUA77" s="58"/>
      <c r="VUB77" s="59"/>
      <c r="VUC77" s="60"/>
      <c r="VUD77" s="61"/>
      <c r="VUE77" s="62"/>
      <c r="VUF77" s="63"/>
      <c r="VUG77" s="56"/>
      <c r="VUH77" s="69"/>
      <c r="VUI77" s="58"/>
      <c r="VUJ77" s="59"/>
      <c r="VUK77" s="60"/>
      <c r="VUL77" s="61"/>
      <c r="VUM77" s="62"/>
      <c r="VUN77" s="63"/>
      <c r="VUO77" s="56"/>
      <c r="VUP77" s="69"/>
      <c r="VUQ77" s="58"/>
      <c r="VUR77" s="59"/>
      <c r="VUS77" s="60"/>
      <c r="VUT77" s="61"/>
      <c r="VUU77" s="62"/>
      <c r="VUV77" s="63"/>
      <c r="VUW77" s="56"/>
      <c r="VUX77" s="69"/>
      <c r="VUY77" s="58"/>
      <c r="VUZ77" s="59"/>
      <c r="VVA77" s="60"/>
      <c r="VVB77" s="61"/>
      <c r="VVC77" s="62"/>
      <c r="VVD77" s="63"/>
      <c r="VVE77" s="56"/>
      <c r="VVF77" s="69"/>
      <c r="VVG77" s="58"/>
      <c r="VVH77" s="59"/>
      <c r="VVI77" s="60"/>
      <c r="VVJ77" s="61"/>
      <c r="VVK77" s="62"/>
      <c r="VVL77" s="63"/>
      <c r="VVM77" s="56"/>
      <c r="VVN77" s="69"/>
      <c r="VVO77" s="58"/>
      <c r="VVP77" s="59"/>
      <c r="VVQ77" s="60"/>
      <c r="VVR77" s="61"/>
      <c r="VVS77" s="62"/>
      <c r="VVT77" s="63"/>
      <c r="VVU77" s="56"/>
      <c r="VVV77" s="69"/>
      <c r="VVW77" s="58"/>
      <c r="VVX77" s="59"/>
      <c r="VVY77" s="60"/>
      <c r="VVZ77" s="61"/>
      <c r="VWA77" s="62"/>
      <c r="VWB77" s="63"/>
      <c r="VWC77" s="56"/>
      <c r="VWD77" s="69"/>
      <c r="VWE77" s="58"/>
      <c r="VWF77" s="59"/>
      <c r="VWG77" s="60"/>
      <c r="VWH77" s="61"/>
      <c r="VWI77" s="62"/>
      <c r="VWJ77" s="63"/>
      <c r="VWK77" s="56"/>
      <c r="VWL77" s="69"/>
      <c r="VWM77" s="58"/>
      <c r="VWN77" s="59"/>
      <c r="VWO77" s="60"/>
      <c r="VWP77" s="61"/>
      <c r="VWQ77" s="62"/>
      <c r="VWR77" s="63"/>
      <c r="VWS77" s="56"/>
      <c r="VWT77" s="69"/>
      <c r="VWU77" s="58"/>
      <c r="VWV77" s="59"/>
      <c r="VWW77" s="60"/>
      <c r="VWX77" s="61"/>
      <c r="VWY77" s="62"/>
      <c r="VWZ77" s="63"/>
      <c r="VXA77" s="56"/>
      <c r="VXB77" s="69"/>
      <c r="VXC77" s="58"/>
      <c r="VXD77" s="59"/>
      <c r="VXE77" s="60"/>
      <c r="VXF77" s="61"/>
      <c r="VXG77" s="62"/>
      <c r="VXH77" s="63"/>
      <c r="VXI77" s="56"/>
      <c r="VXJ77" s="69"/>
      <c r="VXK77" s="58"/>
      <c r="VXL77" s="59"/>
      <c r="VXM77" s="60"/>
      <c r="VXN77" s="61"/>
      <c r="VXO77" s="62"/>
      <c r="VXP77" s="63"/>
      <c r="VXQ77" s="56"/>
      <c r="VXR77" s="69"/>
      <c r="VXS77" s="58"/>
      <c r="VXT77" s="59"/>
      <c r="VXU77" s="60"/>
      <c r="VXV77" s="61"/>
      <c r="VXW77" s="62"/>
      <c r="VXX77" s="63"/>
      <c r="VXY77" s="56"/>
      <c r="VXZ77" s="69"/>
      <c r="VYA77" s="58"/>
      <c r="VYB77" s="59"/>
      <c r="VYC77" s="60"/>
      <c r="VYD77" s="61"/>
      <c r="VYE77" s="62"/>
      <c r="VYF77" s="63"/>
      <c r="VYG77" s="56"/>
      <c r="VYH77" s="69"/>
      <c r="VYI77" s="58"/>
      <c r="VYJ77" s="59"/>
      <c r="VYK77" s="60"/>
      <c r="VYL77" s="61"/>
      <c r="VYM77" s="62"/>
      <c r="VYN77" s="63"/>
      <c r="VYO77" s="56"/>
      <c r="VYP77" s="69"/>
      <c r="VYQ77" s="58"/>
      <c r="VYR77" s="59"/>
      <c r="VYS77" s="60"/>
      <c r="VYT77" s="61"/>
      <c r="VYU77" s="62"/>
      <c r="VYV77" s="63"/>
      <c r="VYW77" s="56"/>
      <c r="VYX77" s="69"/>
      <c r="VYY77" s="58"/>
      <c r="VYZ77" s="59"/>
      <c r="VZA77" s="60"/>
      <c r="VZB77" s="61"/>
      <c r="VZC77" s="62"/>
      <c r="VZD77" s="63"/>
      <c r="VZE77" s="56"/>
      <c r="VZF77" s="69"/>
      <c r="VZG77" s="58"/>
      <c r="VZH77" s="59"/>
      <c r="VZI77" s="60"/>
      <c r="VZJ77" s="61"/>
      <c r="VZK77" s="62"/>
      <c r="VZL77" s="63"/>
      <c r="VZM77" s="56"/>
      <c r="VZN77" s="69"/>
      <c r="VZO77" s="58"/>
      <c r="VZP77" s="59"/>
      <c r="VZQ77" s="60"/>
      <c r="VZR77" s="61"/>
      <c r="VZS77" s="62"/>
      <c r="VZT77" s="63"/>
      <c r="VZU77" s="56"/>
      <c r="VZV77" s="69"/>
      <c r="VZW77" s="58"/>
      <c r="VZX77" s="59"/>
      <c r="VZY77" s="60"/>
      <c r="VZZ77" s="61"/>
      <c r="WAA77" s="62"/>
      <c r="WAB77" s="63"/>
      <c r="WAC77" s="56"/>
      <c r="WAD77" s="69"/>
      <c r="WAE77" s="58"/>
      <c r="WAF77" s="59"/>
      <c r="WAG77" s="60"/>
      <c r="WAH77" s="61"/>
      <c r="WAI77" s="62"/>
      <c r="WAJ77" s="63"/>
      <c r="WAK77" s="56"/>
      <c r="WAL77" s="69"/>
      <c r="WAM77" s="58"/>
      <c r="WAN77" s="59"/>
      <c r="WAO77" s="60"/>
      <c r="WAP77" s="61"/>
      <c r="WAQ77" s="62"/>
      <c r="WAR77" s="63"/>
      <c r="WAS77" s="56"/>
      <c r="WAT77" s="69"/>
      <c r="WAU77" s="58"/>
      <c r="WAV77" s="59"/>
      <c r="WAW77" s="60"/>
      <c r="WAX77" s="61"/>
      <c r="WAY77" s="62"/>
      <c r="WAZ77" s="63"/>
      <c r="WBA77" s="56"/>
      <c r="WBB77" s="69"/>
      <c r="WBC77" s="58"/>
      <c r="WBD77" s="59"/>
      <c r="WBE77" s="60"/>
      <c r="WBF77" s="61"/>
      <c r="WBG77" s="62"/>
      <c r="WBH77" s="63"/>
      <c r="WBI77" s="56"/>
      <c r="WBJ77" s="69"/>
      <c r="WBK77" s="58"/>
      <c r="WBL77" s="59"/>
      <c r="WBM77" s="60"/>
      <c r="WBN77" s="61"/>
      <c r="WBO77" s="62"/>
      <c r="WBP77" s="63"/>
      <c r="WBQ77" s="56"/>
      <c r="WBR77" s="69"/>
      <c r="WBS77" s="58"/>
      <c r="WBT77" s="59"/>
      <c r="WBU77" s="60"/>
      <c r="WBV77" s="61"/>
      <c r="WBW77" s="62"/>
      <c r="WBX77" s="63"/>
      <c r="WBY77" s="56"/>
      <c r="WBZ77" s="69"/>
      <c r="WCA77" s="58"/>
      <c r="WCB77" s="59"/>
      <c r="WCC77" s="60"/>
      <c r="WCD77" s="61"/>
      <c r="WCE77" s="62"/>
      <c r="WCF77" s="63"/>
      <c r="WCG77" s="56"/>
      <c r="WCH77" s="69"/>
      <c r="WCI77" s="58"/>
      <c r="WCJ77" s="59"/>
      <c r="WCK77" s="60"/>
      <c r="WCL77" s="61"/>
      <c r="WCM77" s="62"/>
      <c r="WCN77" s="63"/>
      <c r="WCO77" s="56"/>
      <c r="WCP77" s="69"/>
      <c r="WCQ77" s="58"/>
      <c r="WCR77" s="59"/>
      <c r="WCS77" s="60"/>
      <c r="WCT77" s="61"/>
      <c r="WCU77" s="62"/>
      <c r="WCV77" s="63"/>
      <c r="WCW77" s="56"/>
      <c r="WCX77" s="69"/>
      <c r="WCY77" s="58"/>
      <c r="WCZ77" s="59"/>
      <c r="WDA77" s="60"/>
      <c r="WDB77" s="61"/>
      <c r="WDC77" s="62"/>
      <c r="WDD77" s="63"/>
      <c r="WDE77" s="56"/>
      <c r="WDF77" s="69"/>
      <c r="WDG77" s="58"/>
      <c r="WDH77" s="59"/>
      <c r="WDI77" s="60"/>
      <c r="WDJ77" s="61"/>
      <c r="WDK77" s="62"/>
      <c r="WDL77" s="63"/>
      <c r="WDM77" s="56"/>
      <c r="WDN77" s="69"/>
      <c r="WDO77" s="58"/>
      <c r="WDP77" s="59"/>
      <c r="WDQ77" s="60"/>
      <c r="WDR77" s="61"/>
      <c r="WDS77" s="62"/>
      <c r="WDT77" s="63"/>
      <c r="WDU77" s="56"/>
      <c r="WDV77" s="69"/>
      <c r="WDW77" s="58"/>
      <c r="WDX77" s="59"/>
      <c r="WDY77" s="60"/>
      <c r="WDZ77" s="61"/>
      <c r="WEA77" s="62"/>
      <c r="WEB77" s="63"/>
      <c r="WEC77" s="56"/>
      <c r="WED77" s="69"/>
      <c r="WEE77" s="58"/>
      <c r="WEF77" s="59"/>
      <c r="WEG77" s="60"/>
      <c r="WEH77" s="61"/>
      <c r="WEI77" s="62"/>
      <c r="WEJ77" s="63"/>
      <c r="WEK77" s="56"/>
      <c r="WEL77" s="69"/>
      <c r="WEM77" s="58"/>
      <c r="WEN77" s="59"/>
      <c r="WEO77" s="60"/>
      <c r="WEP77" s="61"/>
      <c r="WEQ77" s="62"/>
      <c r="WER77" s="63"/>
      <c r="WES77" s="56"/>
      <c r="WET77" s="69"/>
      <c r="WEU77" s="58"/>
      <c r="WEV77" s="59"/>
      <c r="WEW77" s="60"/>
      <c r="WEX77" s="61"/>
      <c r="WEY77" s="62"/>
      <c r="WEZ77" s="63"/>
      <c r="WFA77" s="56"/>
      <c r="WFB77" s="69"/>
      <c r="WFC77" s="58"/>
      <c r="WFD77" s="59"/>
      <c r="WFE77" s="60"/>
      <c r="WFF77" s="61"/>
      <c r="WFG77" s="62"/>
      <c r="WFH77" s="63"/>
      <c r="WFI77" s="56"/>
      <c r="WFJ77" s="69"/>
      <c r="WFK77" s="58"/>
      <c r="WFL77" s="59"/>
      <c r="WFM77" s="60"/>
      <c r="WFN77" s="61"/>
      <c r="WFO77" s="62"/>
      <c r="WFP77" s="63"/>
      <c r="WFQ77" s="56"/>
      <c r="WFR77" s="69"/>
      <c r="WFS77" s="58"/>
      <c r="WFT77" s="59"/>
      <c r="WFU77" s="60"/>
      <c r="WFV77" s="61"/>
      <c r="WFW77" s="62"/>
      <c r="WFX77" s="63"/>
      <c r="WFY77" s="56"/>
      <c r="WFZ77" s="69"/>
      <c r="WGA77" s="58"/>
      <c r="WGB77" s="59"/>
      <c r="WGC77" s="60"/>
      <c r="WGD77" s="61"/>
      <c r="WGE77" s="62"/>
      <c r="WGF77" s="63"/>
      <c r="WGG77" s="56"/>
      <c r="WGH77" s="69"/>
      <c r="WGI77" s="58"/>
      <c r="WGJ77" s="59"/>
      <c r="WGK77" s="60"/>
      <c r="WGL77" s="61"/>
      <c r="WGM77" s="62"/>
      <c r="WGN77" s="63"/>
      <c r="WGO77" s="56"/>
      <c r="WGP77" s="69"/>
      <c r="WGQ77" s="58"/>
      <c r="WGR77" s="59"/>
      <c r="WGS77" s="60"/>
      <c r="WGT77" s="61"/>
      <c r="WGU77" s="62"/>
      <c r="WGV77" s="63"/>
      <c r="WGW77" s="56"/>
      <c r="WGX77" s="69"/>
      <c r="WGY77" s="58"/>
      <c r="WGZ77" s="59"/>
      <c r="WHA77" s="60"/>
      <c r="WHB77" s="61"/>
      <c r="WHC77" s="62"/>
      <c r="WHD77" s="63"/>
      <c r="WHE77" s="56"/>
      <c r="WHF77" s="69"/>
      <c r="WHG77" s="58"/>
      <c r="WHH77" s="59"/>
      <c r="WHI77" s="60"/>
      <c r="WHJ77" s="61"/>
      <c r="WHK77" s="62"/>
      <c r="WHL77" s="63"/>
      <c r="WHM77" s="56"/>
      <c r="WHN77" s="69"/>
      <c r="WHO77" s="58"/>
      <c r="WHP77" s="59"/>
      <c r="WHQ77" s="60"/>
      <c r="WHR77" s="61"/>
      <c r="WHS77" s="62"/>
      <c r="WHT77" s="63"/>
      <c r="WHU77" s="56"/>
      <c r="WHV77" s="69"/>
      <c r="WHW77" s="58"/>
      <c r="WHX77" s="59"/>
      <c r="WHY77" s="60"/>
      <c r="WHZ77" s="61"/>
      <c r="WIA77" s="62"/>
      <c r="WIB77" s="63"/>
      <c r="WIC77" s="56"/>
      <c r="WID77" s="69"/>
      <c r="WIE77" s="58"/>
      <c r="WIF77" s="59"/>
      <c r="WIG77" s="60"/>
      <c r="WIH77" s="61"/>
      <c r="WII77" s="62"/>
      <c r="WIJ77" s="63"/>
      <c r="WIK77" s="56"/>
      <c r="WIL77" s="69"/>
      <c r="WIM77" s="58"/>
      <c r="WIN77" s="59"/>
      <c r="WIO77" s="60"/>
      <c r="WIP77" s="61"/>
      <c r="WIQ77" s="62"/>
      <c r="WIR77" s="63"/>
      <c r="WIS77" s="56"/>
      <c r="WIT77" s="69"/>
      <c r="WIU77" s="58"/>
      <c r="WIV77" s="59"/>
      <c r="WIW77" s="60"/>
      <c r="WIX77" s="61"/>
      <c r="WIY77" s="62"/>
      <c r="WIZ77" s="63"/>
      <c r="WJA77" s="56"/>
      <c r="WJB77" s="69"/>
      <c r="WJC77" s="58"/>
      <c r="WJD77" s="59"/>
      <c r="WJE77" s="60"/>
      <c r="WJF77" s="61"/>
      <c r="WJG77" s="62"/>
      <c r="WJH77" s="63"/>
      <c r="WJI77" s="56"/>
      <c r="WJJ77" s="69"/>
      <c r="WJK77" s="58"/>
      <c r="WJL77" s="59"/>
      <c r="WJM77" s="60"/>
      <c r="WJN77" s="61"/>
      <c r="WJO77" s="62"/>
      <c r="WJP77" s="63"/>
      <c r="WJQ77" s="56"/>
      <c r="WJR77" s="69"/>
      <c r="WJS77" s="58"/>
      <c r="WJT77" s="59"/>
      <c r="WJU77" s="60"/>
      <c r="WJV77" s="61"/>
      <c r="WJW77" s="62"/>
      <c r="WJX77" s="63"/>
      <c r="WJY77" s="56"/>
      <c r="WJZ77" s="69"/>
      <c r="WKA77" s="58"/>
      <c r="WKB77" s="59"/>
      <c r="WKC77" s="60"/>
      <c r="WKD77" s="61"/>
      <c r="WKE77" s="62"/>
      <c r="WKF77" s="63"/>
      <c r="WKG77" s="56"/>
      <c r="WKH77" s="69"/>
      <c r="WKI77" s="58"/>
      <c r="WKJ77" s="59"/>
      <c r="WKK77" s="60"/>
      <c r="WKL77" s="61"/>
      <c r="WKM77" s="62"/>
      <c r="WKN77" s="63"/>
      <c r="WKO77" s="56"/>
      <c r="WKP77" s="69"/>
      <c r="WKQ77" s="58"/>
      <c r="WKR77" s="59"/>
      <c r="WKS77" s="60"/>
      <c r="WKT77" s="61"/>
      <c r="WKU77" s="62"/>
      <c r="WKV77" s="63"/>
      <c r="WKW77" s="56"/>
      <c r="WKX77" s="69"/>
      <c r="WKY77" s="58"/>
      <c r="WKZ77" s="59"/>
      <c r="WLA77" s="60"/>
      <c r="WLB77" s="61"/>
      <c r="WLC77" s="62"/>
      <c r="WLD77" s="63"/>
      <c r="WLE77" s="56"/>
      <c r="WLF77" s="69"/>
      <c r="WLG77" s="58"/>
      <c r="WLH77" s="59"/>
      <c r="WLI77" s="60"/>
      <c r="WLJ77" s="61"/>
      <c r="WLK77" s="62"/>
      <c r="WLL77" s="63"/>
      <c r="WLM77" s="56"/>
      <c r="WLN77" s="69"/>
      <c r="WLO77" s="58"/>
      <c r="WLP77" s="59"/>
      <c r="WLQ77" s="60"/>
      <c r="WLR77" s="61"/>
      <c r="WLS77" s="62"/>
      <c r="WLT77" s="63"/>
      <c r="WLU77" s="56"/>
      <c r="WLV77" s="69"/>
      <c r="WLW77" s="58"/>
      <c r="WLX77" s="59"/>
      <c r="WLY77" s="60"/>
      <c r="WLZ77" s="61"/>
      <c r="WMA77" s="62"/>
      <c r="WMB77" s="63"/>
      <c r="WMC77" s="56"/>
      <c r="WMD77" s="69"/>
      <c r="WME77" s="58"/>
      <c r="WMF77" s="59"/>
      <c r="WMG77" s="60"/>
      <c r="WMH77" s="61"/>
      <c r="WMI77" s="62"/>
      <c r="WMJ77" s="63"/>
      <c r="WMK77" s="56"/>
      <c r="WML77" s="69"/>
      <c r="WMM77" s="58"/>
      <c r="WMN77" s="59"/>
      <c r="WMO77" s="60"/>
      <c r="WMP77" s="61"/>
      <c r="WMQ77" s="62"/>
      <c r="WMR77" s="63"/>
      <c r="WMS77" s="56"/>
      <c r="WMT77" s="69"/>
      <c r="WMU77" s="58"/>
      <c r="WMV77" s="59"/>
      <c r="WMW77" s="60"/>
      <c r="WMX77" s="61"/>
      <c r="WMY77" s="62"/>
      <c r="WMZ77" s="63"/>
      <c r="WNA77" s="56"/>
      <c r="WNB77" s="69"/>
      <c r="WNC77" s="58"/>
      <c r="WND77" s="59"/>
      <c r="WNE77" s="60"/>
      <c r="WNF77" s="61"/>
      <c r="WNG77" s="62"/>
      <c r="WNH77" s="63"/>
      <c r="WNI77" s="56"/>
      <c r="WNJ77" s="69"/>
      <c r="WNK77" s="58"/>
      <c r="WNL77" s="59"/>
      <c r="WNM77" s="60"/>
      <c r="WNN77" s="61"/>
      <c r="WNO77" s="62"/>
      <c r="WNP77" s="63"/>
      <c r="WNQ77" s="56"/>
      <c r="WNR77" s="69"/>
      <c r="WNS77" s="58"/>
      <c r="WNT77" s="59"/>
      <c r="WNU77" s="60"/>
      <c r="WNV77" s="61"/>
      <c r="WNW77" s="62"/>
      <c r="WNX77" s="63"/>
      <c r="WNY77" s="56"/>
      <c r="WNZ77" s="69"/>
      <c r="WOA77" s="58"/>
      <c r="WOB77" s="59"/>
      <c r="WOC77" s="60"/>
      <c r="WOD77" s="61"/>
      <c r="WOE77" s="62"/>
      <c r="WOF77" s="63"/>
      <c r="WOG77" s="56"/>
      <c r="WOH77" s="69"/>
      <c r="WOI77" s="58"/>
      <c r="WOJ77" s="59"/>
      <c r="WOK77" s="60"/>
      <c r="WOL77" s="61"/>
      <c r="WOM77" s="62"/>
      <c r="WON77" s="63"/>
      <c r="WOO77" s="56"/>
      <c r="WOP77" s="69"/>
      <c r="WOQ77" s="58"/>
      <c r="WOR77" s="59"/>
      <c r="WOS77" s="60"/>
      <c r="WOT77" s="61"/>
      <c r="WOU77" s="62"/>
      <c r="WOV77" s="63"/>
      <c r="WOW77" s="56"/>
      <c r="WOX77" s="69"/>
      <c r="WOY77" s="58"/>
      <c r="WOZ77" s="59"/>
      <c r="WPA77" s="60"/>
      <c r="WPB77" s="61"/>
      <c r="WPC77" s="62"/>
      <c r="WPD77" s="63"/>
      <c r="WPE77" s="56"/>
      <c r="WPF77" s="69"/>
      <c r="WPG77" s="58"/>
      <c r="WPH77" s="59"/>
      <c r="WPI77" s="60"/>
      <c r="WPJ77" s="61"/>
      <c r="WPK77" s="62"/>
      <c r="WPL77" s="63"/>
      <c r="WPM77" s="56"/>
      <c r="WPN77" s="69"/>
      <c r="WPO77" s="58"/>
      <c r="WPP77" s="59"/>
      <c r="WPQ77" s="60"/>
      <c r="WPR77" s="61"/>
      <c r="WPS77" s="62"/>
      <c r="WPT77" s="63"/>
      <c r="WPU77" s="56"/>
      <c r="WPV77" s="69"/>
      <c r="WPW77" s="58"/>
      <c r="WPX77" s="59"/>
      <c r="WPY77" s="60"/>
      <c r="WPZ77" s="61"/>
      <c r="WQA77" s="62"/>
      <c r="WQB77" s="63"/>
      <c r="WQC77" s="56"/>
      <c r="WQD77" s="69"/>
      <c r="WQE77" s="58"/>
      <c r="WQF77" s="59"/>
      <c r="WQG77" s="60"/>
      <c r="WQH77" s="61"/>
      <c r="WQI77" s="62"/>
      <c r="WQJ77" s="63"/>
      <c r="WQK77" s="56"/>
      <c r="WQL77" s="69"/>
      <c r="WQM77" s="58"/>
      <c r="WQN77" s="59"/>
      <c r="WQO77" s="60"/>
      <c r="WQP77" s="61"/>
      <c r="WQQ77" s="62"/>
      <c r="WQR77" s="63"/>
      <c r="WQS77" s="56"/>
      <c r="WQT77" s="69"/>
      <c r="WQU77" s="58"/>
      <c r="WQV77" s="59"/>
      <c r="WQW77" s="60"/>
      <c r="WQX77" s="61"/>
      <c r="WQY77" s="62"/>
      <c r="WQZ77" s="63"/>
      <c r="WRA77" s="56"/>
      <c r="WRB77" s="69"/>
      <c r="WRC77" s="58"/>
      <c r="WRD77" s="59"/>
      <c r="WRE77" s="60"/>
      <c r="WRF77" s="61"/>
      <c r="WRG77" s="62"/>
      <c r="WRH77" s="63"/>
      <c r="WRI77" s="56"/>
      <c r="WRJ77" s="69"/>
      <c r="WRK77" s="58"/>
      <c r="WRL77" s="59"/>
      <c r="WRM77" s="60"/>
      <c r="WRN77" s="61"/>
      <c r="WRO77" s="62"/>
      <c r="WRP77" s="63"/>
      <c r="WRQ77" s="56"/>
      <c r="WRR77" s="69"/>
      <c r="WRS77" s="58"/>
      <c r="WRT77" s="59"/>
      <c r="WRU77" s="60"/>
      <c r="WRV77" s="61"/>
      <c r="WRW77" s="62"/>
      <c r="WRX77" s="63"/>
      <c r="WRY77" s="56"/>
      <c r="WRZ77" s="69"/>
      <c r="WSA77" s="58"/>
      <c r="WSB77" s="59"/>
      <c r="WSC77" s="60"/>
      <c r="WSD77" s="61"/>
      <c r="WSE77" s="62"/>
      <c r="WSF77" s="63"/>
      <c r="WSG77" s="56"/>
      <c r="WSH77" s="69"/>
      <c r="WSI77" s="58"/>
      <c r="WSJ77" s="59"/>
      <c r="WSK77" s="60"/>
      <c r="WSL77" s="61"/>
      <c r="WSM77" s="62"/>
      <c r="WSN77" s="63"/>
      <c r="WSO77" s="56"/>
      <c r="WSP77" s="69"/>
      <c r="WSQ77" s="58"/>
      <c r="WSR77" s="59"/>
      <c r="WSS77" s="60"/>
      <c r="WST77" s="61"/>
      <c r="WSU77" s="62"/>
      <c r="WSV77" s="63"/>
      <c r="WSW77" s="56"/>
      <c r="WSX77" s="69"/>
      <c r="WSY77" s="58"/>
      <c r="WSZ77" s="59"/>
      <c r="WTA77" s="60"/>
      <c r="WTB77" s="61"/>
      <c r="WTC77" s="62"/>
      <c r="WTD77" s="63"/>
      <c r="WTE77" s="56"/>
      <c r="WTF77" s="69"/>
      <c r="WTG77" s="58"/>
      <c r="WTH77" s="59"/>
      <c r="WTI77" s="60"/>
      <c r="WTJ77" s="61"/>
      <c r="WTK77" s="62"/>
      <c r="WTL77" s="63"/>
      <c r="WTM77" s="56"/>
      <c r="WTN77" s="69"/>
      <c r="WTO77" s="58"/>
      <c r="WTP77" s="59"/>
      <c r="WTQ77" s="60"/>
      <c r="WTR77" s="61"/>
      <c r="WTS77" s="62"/>
      <c r="WTT77" s="63"/>
      <c r="WTU77" s="56"/>
      <c r="WTV77" s="69"/>
      <c r="WTW77" s="58"/>
      <c r="WTX77" s="59"/>
      <c r="WTY77" s="60"/>
      <c r="WTZ77" s="61"/>
      <c r="WUA77" s="62"/>
      <c r="WUB77" s="63"/>
      <c r="WUC77" s="56"/>
      <c r="WUD77" s="69"/>
      <c r="WUE77" s="58"/>
      <c r="WUF77" s="59"/>
      <c r="WUG77" s="60"/>
      <c r="WUH77" s="61"/>
      <c r="WUI77" s="62"/>
      <c r="WUJ77" s="63"/>
      <c r="WUK77" s="56"/>
      <c r="WUL77" s="69"/>
      <c r="WUM77" s="58"/>
      <c r="WUN77" s="59"/>
      <c r="WUO77" s="60"/>
      <c r="WUP77" s="61"/>
      <c r="WUQ77" s="62"/>
      <c r="WUR77" s="63"/>
      <c r="WUS77" s="56"/>
      <c r="WUT77" s="69"/>
      <c r="WUU77" s="58"/>
      <c r="WUV77" s="59"/>
      <c r="WUW77" s="60"/>
      <c r="WUX77" s="61"/>
      <c r="WUY77" s="62"/>
      <c r="WUZ77" s="63"/>
      <c r="WVA77" s="56"/>
      <c r="WVB77" s="69"/>
      <c r="WVC77" s="58"/>
      <c r="WVD77" s="59"/>
      <c r="WVE77" s="60"/>
      <c r="WVF77" s="61"/>
      <c r="WVG77" s="62"/>
      <c r="WVH77" s="63"/>
      <c r="WVI77" s="56"/>
      <c r="WVJ77" s="69"/>
      <c r="WVK77" s="58"/>
      <c r="WVL77" s="59"/>
      <c r="WVM77" s="60"/>
      <c r="WVN77" s="61"/>
      <c r="WVO77" s="62"/>
      <c r="WVP77" s="63"/>
      <c r="WVQ77" s="56"/>
      <c r="WVR77" s="69"/>
      <c r="WVS77" s="58"/>
      <c r="WVT77" s="59"/>
      <c r="WVU77" s="60"/>
      <c r="WVV77" s="61"/>
      <c r="WVW77" s="62"/>
      <c r="WVX77" s="63"/>
      <c r="WVY77" s="56"/>
      <c r="WVZ77" s="69"/>
      <c r="WWA77" s="58"/>
      <c r="WWB77" s="59"/>
      <c r="WWC77" s="60"/>
      <c r="WWD77" s="61"/>
      <c r="WWE77" s="62"/>
      <c r="WWF77" s="63"/>
      <c r="WWG77" s="56"/>
      <c r="WWH77" s="69"/>
      <c r="WWI77" s="58"/>
      <c r="WWJ77" s="59"/>
      <c r="WWK77" s="60"/>
      <c r="WWL77" s="61"/>
      <c r="WWM77" s="62"/>
      <c r="WWN77" s="63"/>
      <c r="WWO77" s="56"/>
      <c r="WWP77" s="69"/>
      <c r="WWQ77" s="58"/>
      <c r="WWR77" s="59"/>
      <c r="WWS77" s="60"/>
      <c r="WWT77" s="61"/>
      <c r="WWU77" s="62"/>
      <c r="WWV77" s="63"/>
      <c r="WWW77" s="56"/>
      <c r="WWX77" s="69"/>
      <c r="WWY77" s="58"/>
      <c r="WWZ77" s="59"/>
      <c r="WXA77" s="60"/>
      <c r="WXB77" s="61"/>
      <c r="WXC77" s="62"/>
      <c r="WXD77" s="63"/>
      <c r="WXE77" s="56"/>
      <c r="WXF77" s="69"/>
      <c r="WXG77" s="58"/>
      <c r="WXH77" s="59"/>
      <c r="WXI77" s="60"/>
      <c r="WXJ77" s="61"/>
      <c r="WXK77" s="62"/>
      <c r="WXL77" s="63"/>
      <c r="WXM77" s="56"/>
      <c r="WXN77" s="69"/>
      <c r="WXO77" s="58"/>
      <c r="WXP77" s="59"/>
      <c r="WXQ77" s="60"/>
      <c r="WXR77" s="61"/>
      <c r="WXS77" s="62"/>
      <c r="WXT77" s="63"/>
      <c r="WXU77" s="56"/>
      <c r="WXV77" s="69"/>
      <c r="WXW77" s="58"/>
      <c r="WXX77" s="59"/>
      <c r="WXY77" s="60"/>
      <c r="WXZ77" s="61"/>
      <c r="WYA77" s="62"/>
      <c r="WYB77" s="63"/>
      <c r="WYC77" s="56"/>
      <c r="WYD77" s="69"/>
      <c r="WYE77" s="58"/>
      <c r="WYF77" s="59"/>
      <c r="WYG77" s="60"/>
      <c r="WYH77" s="61"/>
      <c r="WYI77" s="62"/>
      <c r="WYJ77" s="63"/>
      <c r="WYK77" s="56"/>
      <c r="WYL77" s="69"/>
      <c r="WYM77" s="58"/>
      <c r="WYN77" s="59"/>
      <c r="WYO77" s="60"/>
      <c r="WYP77" s="61"/>
      <c r="WYQ77" s="62"/>
      <c r="WYR77" s="63"/>
      <c r="WYS77" s="56"/>
      <c r="WYT77" s="69"/>
      <c r="WYU77" s="58"/>
      <c r="WYV77" s="59"/>
      <c r="WYW77" s="60"/>
      <c r="WYX77" s="61"/>
      <c r="WYY77" s="62"/>
      <c r="WYZ77" s="63"/>
      <c r="WZA77" s="56"/>
      <c r="WZB77" s="69"/>
      <c r="WZC77" s="58"/>
      <c r="WZD77" s="59"/>
      <c r="WZE77" s="60"/>
      <c r="WZF77" s="61"/>
      <c r="WZG77" s="62"/>
      <c r="WZH77" s="63"/>
      <c r="WZI77" s="56"/>
      <c r="WZJ77" s="69"/>
      <c r="WZK77" s="58"/>
      <c r="WZL77" s="59"/>
      <c r="WZM77" s="60"/>
      <c r="WZN77" s="61"/>
      <c r="WZO77" s="62"/>
      <c r="WZP77" s="63"/>
      <c r="WZQ77" s="56"/>
      <c r="WZR77" s="69"/>
      <c r="WZS77" s="58"/>
      <c r="WZT77" s="59"/>
      <c r="WZU77" s="60"/>
      <c r="WZV77" s="61"/>
      <c r="WZW77" s="62"/>
      <c r="WZX77" s="63"/>
      <c r="WZY77" s="56"/>
      <c r="WZZ77" s="69"/>
      <c r="XAA77" s="58"/>
      <c r="XAB77" s="59"/>
      <c r="XAC77" s="60"/>
      <c r="XAD77" s="61"/>
      <c r="XAE77" s="62"/>
      <c r="XAF77" s="63"/>
      <c r="XAG77" s="56"/>
      <c r="XAH77" s="69"/>
      <c r="XAI77" s="58"/>
      <c r="XAJ77" s="59"/>
      <c r="XAK77" s="60"/>
      <c r="XAL77" s="61"/>
      <c r="XAM77" s="62"/>
      <c r="XAN77" s="63"/>
      <c r="XAO77" s="56"/>
      <c r="XAP77" s="69"/>
      <c r="XAQ77" s="58"/>
      <c r="XAR77" s="59"/>
      <c r="XAS77" s="60"/>
      <c r="XAT77" s="61"/>
      <c r="XAU77" s="62"/>
      <c r="XAV77" s="63"/>
      <c r="XAW77" s="56"/>
      <c r="XAX77" s="69"/>
      <c r="XAY77" s="58"/>
      <c r="XAZ77" s="59"/>
      <c r="XBA77" s="60"/>
      <c r="XBB77" s="61"/>
      <c r="XBC77" s="62"/>
      <c r="XBD77" s="63"/>
      <c r="XBE77" s="56"/>
      <c r="XBF77" s="69"/>
      <c r="XBG77" s="58"/>
      <c r="XBH77" s="59"/>
      <c r="XBI77" s="60"/>
      <c r="XBJ77" s="61"/>
      <c r="XBK77" s="62"/>
      <c r="XBL77" s="63"/>
      <c r="XBM77" s="56"/>
      <c r="XBN77" s="69"/>
      <c r="XBO77" s="58"/>
      <c r="XBP77" s="59"/>
      <c r="XBQ77" s="60"/>
      <c r="XBR77" s="61"/>
      <c r="XBS77" s="62"/>
      <c r="XBT77" s="63"/>
      <c r="XBU77" s="56"/>
      <c r="XBV77" s="69"/>
      <c r="XBW77" s="58"/>
      <c r="XBX77" s="59"/>
      <c r="XBY77" s="60"/>
      <c r="XBZ77" s="61"/>
      <c r="XCA77" s="62"/>
      <c r="XCB77" s="63"/>
      <c r="XCC77" s="56"/>
      <c r="XCD77" s="69"/>
      <c r="XCE77" s="58"/>
      <c r="XCF77" s="59"/>
      <c r="XCG77" s="60"/>
      <c r="XCH77" s="61"/>
      <c r="XCI77" s="62"/>
      <c r="XCJ77" s="63"/>
      <c r="XCK77" s="56"/>
      <c r="XCL77" s="69"/>
      <c r="XCM77" s="58"/>
      <c r="XCN77" s="59"/>
      <c r="XCO77" s="60"/>
      <c r="XCP77" s="61"/>
      <c r="XCQ77" s="62"/>
      <c r="XCR77" s="63"/>
      <c r="XCS77" s="56"/>
      <c r="XCT77" s="69"/>
      <c r="XCU77" s="58"/>
      <c r="XCV77" s="59"/>
      <c r="XCW77" s="60"/>
      <c r="XCX77" s="61"/>
      <c r="XCY77" s="62"/>
      <c r="XCZ77" s="63"/>
      <c r="XDA77" s="56"/>
      <c r="XDB77" s="69"/>
      <c r="XDC77" s="58"/>
      <c r="XDD77" s="59"/>
      <c r="XDE77" s="60"/>
      <c r="XDF77" s="61"/>
      <c r="XDG77" s="62"/>
      <c r="XDH77" s="63"/>
      <c r="XDI77" s="56"/>
      <c r="XDJ77" s="69"/>
      <c r="XDK77" s="58"/>
      <c r="XDL77" s="59"/>
      <c r="XDM77" s="60"/>
      <c r="XDN77" s="61"/>
      <c r="XDO77" s="62"/>
      <c r="XDP77" s="63"/>
      <c r="XDQ77" s="56"/>
      <c r="XDR77" s="69"/>
      <c r="XDS77" s="58"/>
      <c r="XDT77" s="59"/>
      <c r="XDU77" s="60"/>
      <c r="XDV77" s="61"/>
      <c r="XDW77" s="62"/>
      <c r="XDX77" s="63"/>
      <c r="XDY77" s="56"/>
      <c r="XDZ77" s="69"/>
      <c r="XEA77" s="58"/>
      <c r="XEB77" s="59"/>
      <c r="XEC77" s="60"/>
      <c r="XED77" s="61"/>
      <c r="XEE77" s="62"/>
      <c r="XEF77" s="63"/>
      <c r="XEG77" s="56"/>
      <c r="XEH77" s="69"/>
      <c r="XEI77" s="58"/>
      <c r="XEJ77" s="59"/>
      <c r="XEK77" s="60"/>
      <c r="XEL77" s="61"/>
      <c r="XEM77" s="62"/>
      <c r="XEN77" s="63"/>
      <c r="XEO77" s="56"/>
      <c r="XEP77" s="69"/>
      <c r="XEQ77" s="58"/>
      <c r="XER77" s="59"/>
      <c r="XES77" s="60"/>
      <c r="XET77" s="61"/>
      <c r="XEU77" s="62"/>
      <c r="XEV77" s="63"/>
      <c r="XEW77" s="56"/>
      <c r="XEX77" s="69"/>
      <c r="XEY77" s="58"/>
      <c r="XEZ77" s="59"/>
      <c r="XFA77" s="60"/>
      <c r="XFB77" s="61"/>
      <c r="XFC77" s="62"/>
      <c r="XFD77" s="63"/>
    </row>
    <row r="78" spans="1:16384" s="53" customFormat="1">
      <c r="A78" s="51"/>
      <c r="B78" s="51"/>
      <c r="C78" s="70"/>
      <c r="D78" s="59"/>
      <c r="E78" s="60"/>
      <c r="F78" s="62"/>
      <c r="G78" s="62"/>
      <c r="H78" s="600"/>
      <c r="I78" s="59"/>
      <c r="J78" s="60"/>
      <c r="K78" s="61"/>
      <c r="L78" s="62"/>
      <c r="M78" s="63"/>
      <c r="N78" s="59"/>
    </row>
    <row r="79" spans="1:16384" s="53" customFormat="1">
      <c r="A79" s="51" t="s">
        <v>113</v>
      </c>
      <c r="B79" s="51"/>
      <c r="C79" s="70" t="s">
        <v>114</v>
      </c>
      <c r="D79" s="59"/>
      <c r="E79" s="60"/>
      <c r="F79" s="62"/>
      <c r="G79" s="62"/>
      <c r="H79" s="600"/>
      <c r="I79" s="59"/>
      <c r="J79" s="60"/>
      <c r="K79" s="61"/>
      <c r="L79" s="62"/>
      <c r="M79" s="63"/>
      <c r="N79" s="59"/>
    </row>
    <row r="80" spans="1:16384" s="53" customFormat="1">
      <c r="A80" s="51"/>
      <c r="B80" s="51"/>
      <c r="C80" s="70"/>
      <c r="D80" s="59"/>
      <c r="E80" s="60"/>
      <c r="F80" s="62"/>
      <c r="G80" s="62"/>
      <c r="H80" s="600"/>
      <c r="I80" s="59"/>
      <c r="J80" s="60"/>
      <c r="K80" s="61"/>
      <c r="L80" s="62"/>
      <c r="M80" s="63"/>
      <c r="N80" s="59"/>
    </row>
    <row r="81" spans="1:14" s="55" customFormat="1" ht="25.5">
      <c r="A81" s="56">
        <f>A77+1</f>
        <v>30</v>
      </c>
      <c r="B81" s="57" t="s">
        <v>115</v>
      </c>
      <c r="C81" s="58" t="s">
        <v>116</v>
      </c>
      <c r="D81" s="59">
        <v>100</v>
      </c>
      <c r="E81" s="60" t="s">
        <v>58</v>
      </c>
      <c r="F81" s="61">
        <v>70</v>
      </c>
      <c r="G81" s="62"/>
      <c r="H81" s="600"/>
      <c r="I81" s="59"/>
      <c r="J81" s="60"/>
      <c r="K81" s="61"/>
      <c r="L81" s="62"/>
      <c r="M81" s="63"/>
      <c r="N81" s="59"/>
    </row>
    <row r="82" spans="1:14" s="55" customFormat="1">
      <c r="A82" s="182"/>
      <c r="B82" s="182"/>
      <c r="C82" s="182"/>
      <c r="D82" s="182"/>
      <c r="E82" s="540"/>
      <c r="F82" s="182"/>
      <c r="G82" s="654"/>
      <c r="H82" s="601"/>
    </row>
    <row r="83" spans="1:14" s="234" customFormat="1">
      <c r="A83" s="235" t="s">
        <v>117</v>
      </c>
      <c r="C83" s="566" t="s">
        <v>118</v>
      </c>
      <c r="D83" s="236"/>
      <c r="E83" s="770"/>
      <c r="F83" s="237"/>
      <c r="G83" s="233"/>
      <c r="H83" s="602"/>
    </row>
    <row r="84" spans="1:14" s="234" customFormat="1">
      <c r="A84" s="229"/>
      <c r="B84" s="229"/>
      <c r="C84" s="230"/>
      <c r="D84" s="774"/>
      <c r="E84" s="231"/>
      <c r="F84" s="232"/>
      <c r="G84" s="233"/>
      <c r="H84" s="603"/>
    </row>
    <row r="85" spans="1:14" s="234" customFormat="1">
      <c r="A85" s="239">
        <f>A81+1</f>
        <v>31</v>
      </c>
      <c r="B85" s="239" t="s">
        <v>119</v>
      </c>
      <c r="C85" s="240" t="s">
        <v>120</v>
      </c>
      <c r="D85" s="241">
        <v>1</v>
      </c>
      <c r="E85" s="242" t="s">
        <v>86</v>
      </c>
      <c r="F85" s="243">
        <v>100</v>
      </c>
      <c r="G85" s="244"/>
      <c r="H85" s="288"/>
      <c r="I85" s="591"/>
      <c r="J85" s="598"/>
    </row>
    <row r="86" spans="1:14" s="234" customFormat="1">
      <c r="A86" s="229"/>
      <c r="B86" s="229"/>
      <c r="C86" s="240"/>
      <c r="D86" s="245"/>
      <c r="E86" s="231"/>
      <c r="F86" s="232"/>
      <c r="G86" s="233"/>
      <c r="H86" s="288"/>
      <c r="I86" s="591"/>
      <c r="J86" s="598"/>
    </row>
    <row r="87" spans="1:14" s="234" customFormat="1" ht="25.5">
      <c r="A87" s="239">
        <f>A85+1</f>
        <v>32</v>
      </c>
      <c r="B87" s="239" t="s">
        <v>121</v>
      </c>
      <c r="C87" s="240" t="s">
        <v>122</v>
      </c>
      <c r="D87" s="241">
        <v>1</v>
      </c>
      <c r="E87" s="242" t="s">
        <v>86</v>
      </c>
      <c r="F87" s="243">
        <v>100</v>
      </c>
      <c r="G87" s="244"/>
      <c r="H87" s="288"/>
      <c r="I87" s="591"/>
      <c r="J87" s="598"/>
    </row>
    <row r="88" spans="1:14" s="234" customFormat="1">
      <c r="A88" s="229"/>
      <c r="B88" s="239"/>
      <c r="C88" s="240"/>
      <c r="D88" s="241"/>
      <c r="E88" s="231"/>
      <c r="F88" s="243"/>
      <c r="G88" s="244"/>
      <c r="H88" s="288"/>
      <c r="I88" s="591"/>
      <c r="J88" s="598"/>
    </row>
    <row r="89" spans="1:14" s="234" customFormat="1">
      <c r="A89" s="239">
        <f t="shared" ref="A89" si="5">A87+1</f>
        <v>33</v>
      </c>
      <c r="B89" s="239" t="s">
        <v>123</v>
      </c>
      <c r="C89" s="240" t="s">
        <v>124</v>
      </c>
      <c r="D89" s="241">
        <v>1</v>
      </c>
      <c r="E89" s="242" t="s">
        <v>86</v>
      </c>
      <c r="F89" s="243">
        <v>100</v>
      </c>
      <c r="G89" s="244"/>
      <c r="H89" s="288"/>
      <c r="I89" s="591"/>
      <c r="J89" s="598"/>
    </row>
    <row r="90" spans="1:14" s="234" customFormat="1">
      <c r="A90" s="229"/>
      <c r="B90" s="239"/>
      <c r="C90" s="240"/>
      <c r="D90" s="241"/>
      <c r="E90" s="231"/>
      <c r="F90" s="243"/>
      <c r="G90" s="244"/>
      <c r="H90" s="288"/>
      <c r="I90" s="591"/>
      <c r="J90" s="598"/>
    </row>
    <row r="91" spans="1:14" s="234" customFormat="1" ht="25.5">
      <c r="A91" s="239">
        <f t="shared" ref="A91" si="6">A89+1</f>
        <v>34</v>
      </c>
      <c r="B91" s="239" t="s">
        <v>125</v>
      </c>
      <c r="C91" s="240" t="s">
        <v>126</v>
      </c>
      <c r="D91" s="241">
        <v>1</v>
      </c>
      <c r="E91" s="246" t="s">
        <v>127</v>
      </c>
      <c r="F91" s="243">
        <v>19</v>
      </c>
      <c r="G91" s="244"/>
      <c r="H91" s="288"/>
      <c r="I91" s="591"/>
      <c r="J91" s="598"/>
    </row>
    <row r="92" spans="1:14" s="234" customFormat="1">
      <c r="A92" s="229"/>
      <c r="B92" s="239"/>
      <c r="C92" s="240"/>
      <c r="D92" s="241"/>
      <c r="E92" s="246"/>
      <c r="F92" s="243"/>
      <c r="G92" s="244"/>
      <c r="H92" s="288"/>
      <c r="I92" s="591"/>
      <c r="J92" s="598"/>
    </row>
    <row r="93" spans="1:14" s="234" customFormat="1" ht="38.25">
      <c r="A93" s="239">
        <f t="shared" ref="A93" si="7">A91+1</f>
        <v>35</v>
      </c>
      <c r="B93" s="239" t="s">
        <v>128</v>
      </c>
      <c r="C93" s="240" t="s">
        <v>129</v>
      </c>
      <c r="D93" s="241">
        <v>1</v>
      </c>
      <c r="E93" s="246" t="s">
        <v>130</v>
      </c>
      <c r="F93" s="243">
        <v>3600</v>
      </c>
      <c r="G93" s="244"/>
      <c r="H93" s="288"/>
      <c r="I93" s="591"/>
      <c r="J93" s="598"/>
    </row>
    <row r="94" spans="1:14" s="234" customFormat="1">
      <c r="A94" s="229"/>
      <c r="B94" s="239"/>
      <c r="C94" s="240"/>
      <c r="D94" s="241"/>
      <c r="E94" s="246"/>
      <c r="F94" s="243"/>
      <c r="G94" s="244"/>
      <c r="H94" s="288"/>
      <c r="I94" s="591"/>
      <c r="J94" s="598"/>
    </row>
    <row r="95" spans="1:14" s="234" customFormat="1" ht="38.25">
      <c r="A95" s="239">
        <f t="shared" ref="A95" si="8">A93+1</f>
        <v>36</v>
      </c>
      <c r="B95" s="247" t="s">
        <v>131</v>
      </c>
      <c r="C95" s="248" t="s">
        <v>132</v>
      </c>
      <c r="D95" s="241">
        <v>1</v>
      </c>
      <c r="E95" s="242" t="s">
        <v>133</v>
      </c>
      <c r="F95" s="249">
        <v>6</v>
      </c>
      <c r="G95" s="250"/>
      <c r="H95" s="288"/>
      <c r="I95" s="591"/>
      <c r="J95" s="598"/>
    </row>
    <row r="96" spans="1:14" s="234" customFormat="1">
      <c r="A96" s="229"/>
      <c r="B96" s="247"/>
      <c r="C96" s="248"/>
      <c r="D96" s="241"/>
      <c r="E96" s="242"/>
      <c r="F96" s="249"/>
      <c r="G96" s="250"/>
      <c r="H96" s="288"/>
      <c r="I96" s="591"/>
      <c r="J96" s="598"/>
    </row>
    <row r="97" spans="1:10" s="234" customFormat="1" ht="25.5">
      <c r="A97" s="239">
        <f t="shared" ref="A97" si="9">A95+1</f>
        <v>37</v>
      </c>
      <c r="B97" s="247" t="s">
        <v>134</v>
      </c>
      <c r="C97" s="248" t="s">
        <v>135</v>
      </c>
      <c r="D97" s="241">
        <v>1</v>
      </c>
      <c r="E97" s="259" t="s">
        <v>86</v>
      </c>
      <c r="F97" s="249">
        <v>4000</v>
      </c>
      <c r="G97" s="250"/>
      <c r="H97" s="288"/>
      <c r="I97" s="591"/>
      <c r="J97" s="598"/>
    </row>
    <row r="98" spans="1:10" s="234" customFormat="1">
      <c r="A98" s="229"/>
      <c r="B98" s="247"/>
      <c r="C98" s="248"/>
      <c r="D98" s="241"/>
      <c r="E98" s="242"/>
      <c r="F98" s="249"/>
      <c r="G98" s="250"/>
      <c r="H98" s="288"/>
      <c r="I98" s="591"/>
      <c r="J98" s="598"/>
    </row>
    <row r="99" spans="1:10" s="234" customFormat="1" ht="25.5">
      <c r="A99" s="239">
        <f t="shared" ref="A99" si="10">A97+1</f>
        <v>38</v>
      </c>
      <c r="B99" s="239" t="s">
        <v>136</v>
      </c>
      <c r="C99" s="240" t="s">
        <v>137</v>
      </c>
      <c r="D99" s="241">
        <v>1</v>
      </c>
      <c r="E99" s="259" t="s">
        <v>86</v>
      </c>
      <c r="F99" s="243">
        <v>165</v>
      </c>
      <c r="G99" s="244"/>
      <c r="H99" s="288"/>
      <c r="I99" s="591"/>
      <c r="J99" s="598"/>
    </row>
    <row r="100" spans="1:10" s="234" customFormat="1">
      <c r="A100" s="229"/>
      <c r="B100" s="239"/>
      <c r="C100" s="240"/>
      <c r="D100" s="241"/>
      <c r="E100" s="242"/>
      <c r="F100" s="243"/>
      <c r="G100" s="244"/>
      <c r="H100" s="288"/>
      <c r="I100" s="591"/>
      <c r="J100" s="598"/>
    </row>
    <row r="101" spans="1:10" s="234" customFormat="1" ht="38.25">
      <c r="A101" s="239">
        <f t="shared" ref="A101" si="11">A99+1</f>
        <v>39</v>
      </c>
      <c r="B101" s="239" t="s">
        <v>138</v>
      </c>
      <c r="C101" s="240" t="s">
        <v>139</v>
      </c>
      <c r="D101" s="241">
        <v>1</v>
      </c>
      <c r="E101" s="259" t="s">
        <v>86</v>
      </c>
      <c r="F101" s="249">
        <v>165</v>
      </c>
      <c r="G101" s="250"/>
      <c r="H101" s="288"/>
      <c r="I101" s="591"/>
      <c r="J101" s="598"/>
    </row>
    <row r="102" spans="1:10" s="234" customFormat="1">
      <c r="A102" s="229"/>
      <c r="B102" s="239"/>
      <c r="C102" s="240"/>
      <c r="D102" s="241"/>
      <c r="E102" s="242"/>
      <c r="F102" s="249"/>
      <c r="G102" s="244"/>
      <c r="H102" s="288"/>
      <c r="I102" s="591"/>
      <c r="J102" s="598"/>
    </row>
    <row r="103" spans="1:10" s="234" customFormat="1" ht="25.5">
      <c r="A103" s="239">
        <f t="shared" ref="A103" si="12">A101+1</f>
        <v>40</v>
      </c>
      <c r="B103" s="239" t="s">
        <v>140</v>
      </c>
      <c r="C103" s="240" t="s">
        <v>141</v>
      </c>
      <c r="D103" s="241">
        <v>1</v>
      </c>
      <c r="E103" s="259" t="s">
        <v>86</v>
      </c>
      <c r="F103" s="243">
        <v>165</v>
      </c>
      <c r="G103" s="244"/>
      <c r="H103" s="288"/>
      <c r="I103" s="591"/>
      <c r="J103" s="598"/>
    </row>
    <row r="104" spans="1:10" s="234" customFormat="1">
      <c r="A104" s="229"/>
      <c r="B104" s="239"/>
      <c r="C104" s="240"/>
      <c r="D104" s="241"/>
      <c r="E104" s="242"/>
      <c r="F104" s="243"/>
      <c r="G104" s="244"/>
      <c r="H104" s="288"/>
      <c r="I104" s="591"/>
      <c r="J104" s="598"/>
    </row>
    <row r="105" spans="1:10" s="234" customFormat="1" ht="25.5">
      <c r="A105" s="239">
        <f t="shared" ref="A105" si="13">A103+1</f>
        <v>41</v>
      </c>
      <c r="B105" s="239" t="s">
        <v>142</v>
      </c>
      <c r="C105" s="240" t="s">
        <v>143</v>
      </c>
      <c r="D105" s="241">
        <v>1</v>
      </c>
      <c r="E105" s="259" t="s">
        <v>86</v>
      </c>
      <c r="F105" s="243">
        <v>500</v>
      </c>
      <c r="G105" s="250"/>
      <c r="H105" s="288"/>
      <c r="I105" s="591"/>
      <c r="J105" s="598"/>
    </row>
    <row r="106" spans="1:10" s="234" customFormat="1">
      <c r="A106" s="229"/>
      <c r="B106" s="239"/>
      <c r="C106" s="240"/>
      <c r="D106" s="241"/>
      <c r="E106" s="242"/>
      <c r="F106" s="243"/>
      <c r="G106" s="250"/>
      <c r="H106" s="288"/>
      <c r="I106" s="591"/>
      <c r="J106" s="598"/>
    </row>
    <row r="107" spans="1:10" s="234" customFormat="1" ht="25.5">
      <c r="A107" s="239">
        <f t="shared" ref="A107" si="14">A105+1</f>
        <v>42</v>
      </c>
      <c r="B107" s="239" t="s">
        <v>144</v>
      </c>
      <c r="C107" s="240" t="s">
        <v>145</v>
      </c>
      <c r="D107" s="241">
        <v>1</v>
      </c>
      <c r="E107" s="246" t="s">
        <v>146</v>
      </c>
      <c r="F107" s="243">
        <v>10</v>
      </c>
      <c r="G107" s="244"/>
      <c r="H107" s="288"/>
      <c r="I107" s="591"/>
      <c r="J107" s="598"/>
    </row>
    <row r="108" spans="1:10" s="234" customFormat="1">
      <c r="A108" s="229"/>
      <c r="B108" s="239"/>
      <c r="C108" s="240"/>
      <c r="D108" s="241"/>
      <c r="E108" s="246"/>
      <c r="F108" s="243"/>
      <c r="G108" s="244"/>
      <c r="H108" s="288"/>
      <c r="I108" s="591"/>
      <c r="J108" s="598"/>
    </row>
    <row r="109" spans="1:10" s="234" customFormat="1">
      <c r="A109" s="239">
        <f t="shared" ref="A109" si="15">A107+1</f>
        <v>43</v>
      </c>
      <c r="B109" s="239" t="s">
        <v>147</v>
      </c>
      <c r="C109" s="240" t="s">
        <v>148</v>
      </c>
      <c r="D109" s="241">
        <v>1</v>
      </c>
      <c r="E109" s="246" t="s">
        <v>146</v>
      </c>
      <c r="F109" s="243">
        <v>10</v>
      </c>
      <c r="G109" s="244"/>
      <c r="H109" s="288"/>
      <c r="I109" s="591"/>
      <c r="J109" s="598"/>
    </row>
    <row r="110" spans="1:10" s="234" customFormat="1">
      <c r="A110" s="229"/>
      <c r="B110" s="239"/>
      <c r="C110" s="240"/>
      <c r="D110" s="241"/>
      <c r="E110" s="246"/>
      <c r="F110" s="243"/>
      <c r="G110" s="244"/>
      <c r="H110" s="288"/>
      <c r="I110" s="591"/>
      <c r="J110" s="598"/>
    </row>
    <row r="111" spans="1:10" s="234" customFormat="1" ht="51">
      <c r="A111" s="239">
        <f t="shared" ref="A111" si="16">A109+1</f>
        <v>44</v>
      </c>
      <c r="B111" s="239" t="s">
        <v>149</v>
      </c>
      <c r="C111" s="240" t="s">
        <v>150</v>
      </c>
      <c r="D111" s="241">
        <v>1</v>
      </c>
      <c r="E111" s="251" t="s">
        <v>151</v>
      </c>
      <c r="F111" s="243">
        <f>F93</f>
        <v>3600</v>
      </c>
      <c r="G111" s="244"/>
      <c r="H111" s="288"/>
      <c r="I111" s="591"/>
      <c r="J111" s="598"/>
    </row>
    <row r="112" spans="1:10" s="234" customFormat="1">
      <c r="A112" s="229"/>
      <c r="B112" s="239"/>
      <c r="C112" s="240"/>
      <c r="D112" s="241"/>
      <c r="E112" s="246"/>
      <c r="F112" s="243"/>
      <c r="G112" s="244"/>
      <c r="H112" s="288"/>
      <c r="I112" s="591"/>
      <c r="J112" s="598"/>
    </row>
    <row r="113" spans="1:10" s="234" customFormat="1" ht="25.5">
      <c r="A113" s="239">
        <f t="shared" ref="A113" si="17">A111+1</f>
        <v>45</v>
      </c>
      <c r="B113" s="239" t="s">
        <v>152</v>
      </c>
      <c r="C113" s="240" t="s">
        <v>153</v>
      </c>
      <c r="D113" s="241">
        <v>1</v>
      </c>
      <c r="E113" s="246" t="s">
        <v>130</v>
      </c>
      <c r="F113" s="243">
        <f>F93</f>
        <v>3600</v>
      </c>
      <c r="G113" s="244"/>
      <c r="H113" s="288"/>
      <c r="I113" s="591"/>
      <c r="J113" s="598"/>
    </row>
    <row r="114" spans="1:10" s="234" customFormat="1">
      <c r="A114" s="239"/>
      <c r="B114" s="239"/>
      <c r="C114" s="252"/>
      <c r="D114" s="241"/>
      <c r="E114" s="246"/>
      <c r="F114" s="243"/>
      <c r="G114" s="244"/>
      <c r="H114" s="288"/>
      <c r="I114" s="591"/>
      <c r="J114" s="598"/>
    </row>
    <row r="115" spans="1:10" s="234" customFormat="1">
      <c r="A115" s="304" t="s">
        <v>154</v>
      </c>
      <c r="B115" s="254"/>
      <c r="C115" s="255" t="s">
        <v>155</v>
      </c>
      <c r="D115" s="256"/>
      <c r="E115" s="242"/>
      <c r="F115" s="249"/>
      <c r="G115" s="250"/>
      <c r="H115" s="288"/>
      <c r="I115" s="591"/>
      <c r="J115" s="598"/>
    </row>
    <row r="116" spans="1:10" s="234" customFormat="1">
      <c r="A116" s="253"/>
      <c r="B116" s="254"/>
      <c r="C116" s="255"/>
      <c r="D116" s="256"/>
      <c r="E116" s="242"/>
      <c r="F116" s="249"/>
      <c r="G116" s="250"/>
      <c r="H116" s="288"/>
      <c r="I116" s="591"/>
      <c r="J116" s="598"/>
    </row>
    <row r="117" spans="1:10" s="234" customFormat="1" ht="38.25">
      <c r="A117" s="239">
        <f>A113+1</f>
        <v>46</v>
      </c>
      <c r="B117" s="254" t="s">
        <v>156</v>
      </c>
      <c r="C117" s="257" t="s">
        <v>157</v>
      </c>
      <c r="D117" s="256">
        <v>1</v>
      </c>
      <c r="E117" s="259" t="s">
        <v>86</v>
      </c>
      <c r="F117" s="249">
        <v>100</v>
      </c>
      <c r="G117" s="250"/>
      <c r="H117" s="288"/>
      <c r="I117" s="591"/>
      <c r="J117" s="598"/>
    </row>
    <row r="118" spans="1:10" s="234" customFormat="1">
      <c r="A118" s="253"/>
      <c r="B118" s="254"/>
      <c r="C118" s="257"/>
      <c r="D118" s="256"/>
      <c r="E118" s="242"/>
      <c r="F118" s="249"/>
      <c r="G118" s="250"/>
      <c r="H118" s="288"/>
      <c r="I118" s="591"/>
      <c r="J118" s="598"/>
    </row>
    <row r="119" spans="1:10" s="234" customFormat="1" ht="38.25">
      <c r="A119" s="239">
        <f>A117+1</f>
        <v>47</v>
      </c>
      <c r="B119" s="254" t="s">
        <v>158</v>
      </c>
      <c r="C119" s="257" t="s">
        <v>159</v>
      </c>
      <c r="D119" s="256">
        <v>1</v>
      </c>
      <c r="E119" s="259" t="s">
        <v>86</v>
      </c>
      <c r="F119" s="249">
        <v>1640</v>
      </c>
      <c r="G119" s="250"/>
      <c r="H119" s="288"/>
      <c r="I119" s="591"/>
      <c r="J119" s="598"/>
    </row>
    <row r="120" spans="1:10" s="234" customFormat="1">
      <c r="A120" s="253"/>
      <c r="B120" s="254"/>
      <c r="C120" s="257"/>
      <c r="D120" s="256"/>
      <c r="E120" s="242"/>
      <c r="F120" s="249"/>
      <c r="G120" s="250"/>
      <c r="H120" s="288"/>
      <c r="I120" s="591"/>
      <c r="J120" s="598"/>
    </row>
    <row r="121" spans="1:10" s="234" customFormat="1" ht="38.25">
      <c r="A121" s="239">
        <f t="shared" ref="A121" si="18">A119+1</f>
        <v>48</v>
      </c>
      <c r="B121" s="254" t="s">
        <v>160</v>
      </c>
      <c r="C121" s="257" t="s">
        <v>161</v>
      </c>
      <c r="D121" s="256">
        <v>1</v>
      </c>
      <c r="E121" s="259" t="s">
        <v>86</v>
      </c>
      <c r="F121" s="249">
        <v>100</v>
      </c>
      <c r="G121" s="250"/>
      <c r="H121" s="288"/>
      <c r="I121" s="591"/>
      <c r="J121" s="598"/>
    </row>
    <row r="122" spans="1:10" s="234" customFormat="1">
      <c r="A122" s="253"/>
      <c r="B122" s="254"/>
      <c r="C122" s="257"/>
      <c r="D122" s="256"/>
      <c r="E122" s="242"/>
      <c r="F122" s="249"/>
      <c r="G122" s="250"/>
      <c r="H122" s="288"/>
      <c r="I122" s="591"/>
      <c r="J122" s="598"/>
    </row>
    <row r="123" spans="1:10" s="234" customFormat="1" ht="38.25">
      <c r="A123" s="239">
        <f t="shared" ref="A123" si="19">A121+1</f>
        <v>49</v>
      </c>
      <c r="B123" s="254" t="s">
        <v>162</v>
      </c>
      <c r="C123" s="248" t="s">
        <v>163</v>
      </c>
      <c r="D123" s="256">
        <v>1</v>
      </c>
      <c r="E123" s="259" t="s">
        <v>86</v>
      </c>
      <c r="F123" s="249">
        <v>500</v>
      </c>
      <c r="G123" s="258"/>
      <c r="H123" s="288"/>
      <c r="I123" s="591"/>
      <c r="J123" s="598"/>
    </row>
    <row r="124" spans="1:10" s="234" customFormat="1">
      <c r="A124" s="253"/>
      <c r="B124" s="254"/>
      <c r="C124" s="248"/>
      <c r="D124" s="256"/>
      <c r="E124" s="242"/>
      <c r="F124" s="249"/>
      <c r="G124" s="258"/>
      <c r="H124" s="288"/>
      <c r="I124" s="591"/>
      <c r="J124" s="598"/>
    </row>
    <row r="125" spans="1:10" s="234" customFormat="1" ht="38.25">
      <c r="A125" s="239">
        <f t="shared" ref="A125" si="20">A123+1</f>
        <v>50</v>
      </c>
      <c r="B125" s="254" t="s">
        <v>164</v>
      </c>
      <c r="C125" s="248" t="s">
        <v>165</v>
      </c>
      <c r="D125" s="256">
        <v>1</v>
      </c>
      <c r="E125" s="259" t="s">
        <v>86</v>
      </c>
      <c r="F125" s="249">
        <v>100</v>
      </c>
      <c r="G125" s="258"/>
      <c r="H125" s="288"/>
      <c r="I125" s="591"/>
      <c r="J125" s="598"/>
    </row>
    <row r="126" spans="1:10" s="234" customFormat="1">
      <c r="A126" s="253"/>
      <c r="B126" s="254"/>
      <c r="C126" s="248"/>
      <c r="D126" s="256"/>
      <c r="E126" s="242"/>
      <c r="F126" s="249"/>
      <c r="G126" s="258"/>
      <c r="H126" s="288"/>
      <c r="I126" s="591"/>
      <c r="J126" s="598"/>
    </row>
    <row r="127" spans="1:10" s="234" customFormat="1" ht="114.75">
      <c r="A127" s="239">
        <f t="shared" ref="A127" si="21">A125+1</f>
        <v>51</v>
      </c>
      <c r="B127" s="247" t="s">
        <v>166</v>
      </c>
      <c r="C127" s="248" t="s">
        <v>167</v>
      </c>
      <c r="D127" s="256">
        <v>1</v>
      </c>
      <c r="E127" s="259" t="s">
        <v>86</v>
      </c>
      <c r="F127" s="249">
        <v>35</v>
      </c>
      <c r="G127" s="250"/>
      <c r="H127" s="288"/>
      <c r="I127" s="592"/>
      <c r="J127" s="598"/>
    </row>
    <row r="128" spans="1:10" s="234" customFormat="1">
      <c r="A128" s="253"/>
      <c r="B128" s="247"/>
      <c r="C128" s="248"/>
      <c r="D128" s="256"/>
      <c r="E128" s="259"/>
      <c r="F128" s="249"/>
      <c r="G128" s="250"/>
      <c r="H128" s="288"/>
      <c r="I128" s="592"/>
      <c r="J128" s="598"/>
    </row>
    <row r="129" spans="1:18" s="234" customFormat="1" ht="51">
      <c r="A129" s="239">
        <f t="shared" ref="A129" si="22">A127+1</f>
        <v>52</v>
      </c>
      <c r="B129" s="247" t="s">
        <v>115</v>
      </c>
      <c r="C129" s="248" t="s">
        <v>168</v>
      </c>
      <c r="D129" s="256">
        <v>100</v>
      </c>
      <c r="E129" s="259" t="s">
        <v>58</v>
      </c>
      <c r="F129" s="249">
        <v>40</v>
      </c>
      <c r="G129" s="250"/>
      <c r="H129" s="288"/>
      <c r="I129" s="592"/>
      <c r="J129" s="598"/>
    </row>
    <row r="130" spans="1:18" s="234" customFormat="1">
      <c r="A130" s="239"/>
      <c r="B130" s="247"/>
      <c r="C130" s="248"/>
      <c r="D130" s="256"/>
      <c r="E130" s="259"/>
      <c r="F130" s="249"/>
      <c r="G130" s="250"/>
      <c r="H130" s="288"/>
      <c r="I130" s="592"/>
      <c r="J130" s="598"/>
    </row>
    <row r="131" spans="1:18" s="234" customFormat="1">
      <c r="A131" s="239"/>
      <c r="B131" s="247"/>
      <c r="C131" s="248"/>
      <c r="D131" s="256"/>
      <c r="E131" s="259"/>
      <c r="F131" s="249"/>
      <c r="G131" s="250"/>
      <c r="H131" s="288"/>
      <c r="I131" s="592"/>
      <c r="J131" s="598"/>
    </row>
    <row r="132" spans="1:18" s="234" customFormat="1">
      <c r="A132" s="239"/>
      <c r="B132" s="247"/>
      <c r="C132" s="248"/>
      <c r="D132" s="256"/>
      <c r="E132" s="259"/>
      <c r="F132" s="249"/>
      <c r="G132" s="250"/>
      <c r="H132" s="288"/>
      <c r="I132" s="592"/>
      <c r="J132" s="598"/>
    </row>
    <row r="133" spans="1:18" s="234" customFormat="1">
      <c r="A133" s="253"/>
      <c r="B133" s="254"/>
      <c r="C133" s="775"/>
      <c r="D133" s="256"/>
      <c r="E133" s="242"/>
      <c r="F133" s="249"/>
      <c r="G133" s="258"/>
      <c r="H133" s="288"/>
      <c r="I133" s="592"/>
      <c r="J133" s="598"/>
    </row>
    <row r="134" spans="1:18" s="234" customFormat="1">
      <c r="A134" s="261" t="s">
        <v>169</v>
      </c>
      <c r="B134" s="262"/>
      <c r="C134" s="263" t="s">
        <v>170</v>
      </c>
      <c r="D134" s="264"/>
      <c r="E134" s="242"/>
      <c r="F134" s="265"/>
      <c r="G134" s="266"/>
      <c r="H134" s="288"/>
      <c r="I134" s="592"/>
      <c r="J134" s="598"/>
    </row>
    <row r="135" spans="1:18" s="234" customFormat="1">
      <c r="A135" s="261"/>
      <c r="B135" s="262"/>
      <c r="C135" s="270"/>
      <c r="D135" s="264"/>
      <c r="E135" s="242"/>
      <c r="F135" s="265"/>
      <c r="G135" s="266"/>
      <c r="H135" s="288"/>
      <c r="I135" s="592"/>
      <c r="J135" s="598"/>
    </row>
    <row r="136" spans="1:18" s="234" customFormat="1" ht="76.5">
      <c r="A136" s="239">
        <f>A129+1</f>
        <v>53</v>
      </c>
      <c r="B136" s="247" t="s">
        <v>171</v>
      </c>
      <c r="C136" s="248" t="s">
        <v>172</v>
      </c>
      <c r="D136" s="271">
        <v>1</v>
      </c>
      <c r="E136" s="242" t="s">
        <v>127</v>
      </c>
      <c r="F136" s="272">
        <v>1</v>
      </c>
      <c r="G136" s="273"/>
      <c r="H136" s="288"/>
      <c r="I136" s="592"/>
      <c r="J136" s="598"/>
    </row>
    <row r="137" spans="1:18" s="234" customFormat="1">
      <c r="A137" s="261"/>
      <c r="B137" s="262"/>
      <c r="C137" s="275"/>
      <c r="D137" s="271"/>
      <c r="E137" s="242"/>
      <c r="F137" s="272"/>
      <c r="G137" s="266"/>
      <c r="H137" s="288"/>
      <c r="I137" s="592"/>
      <c r="J137" s="598"/>
    </row>
    <row r="138" spans="1:18" s="269" customFormat="1" ht="76.5">
      <c r="A138" s="239">
        <f>A136+1</f>
        <v>54</v>
      </c>
      <c r="B138" s="247" t="s">
        <v>173</v>
      </c>
      <c r="C138" s="248" t="s">
        <v>174</v>
      </c>
      <c r="D138" s="271">
        <v>1</v>
      </c>
      <c r="E138" s="242" t="s">
        <v>127</v>
      </c>
      <c r="F138" s="272">
        <v>1</v>
      </c>
      <c r="G138" s="273"/>
      <c r="H138" s="288"/>
      <c r="I138" s="593"/>
      <c r="J138" s="598"/>
      <c r="K138" s="267"/>
      <c r="L138" s="815"/>
      <c r="M138" s="815"/>
      <c r="N138" s="815"/>
      <c r="O138" s="815"/>
      <c r="P138" s="815"/>
      <c r="Q138" s="815"/>
      <c r="R138" s="268"/>
    </row>
    <row r="139" spans="1:18" s="269" customFormat="1" ht="15">
      <c r="A139" s="261"/>
      <c r="B139" s="262"/>
      <c r="C139" s="275"/>
      <c r="D139" s="271"/>
      <c r="E139" s="242"/>
      <c r="F139" s="272"/>
      <c r="G139" s="266"/>
      <c r="H139" s="288"/>
      <c r="I139" s="593"/>
      <c r="J139" s="598"/>
      <c r="K139" s="267"/>
      <c r="L139" s="815"/>
      <c r="M139" s="815"/>
      <c r="N139" s="815"/>
      <c r="O139" s="815"/>
      <c r="P139" s="815"/>
      <c r="Q139" s="815"/>
      <c r="R139" s="268"/>
    </row>
    <row r="140" spans="1:18" s="269" customFormat="1" ht="76.5">
      <c r="A140" s="239">
        <f t="shared" ref="A140" si="23">A138+1</f>
        <v>55</v>
      </c>
      <c r="B140" s="247" t="s">
        <v>175</v>
      </c>
      <c r="C140" s="248" t="s">
        <v>176</v>
      </c>
      <c r="D140" s="271">
        <v>1</v>
      </c>
      <c r="E140" s="242" t="s">
        <v>127</v>
      </c>
      <c r="F140" s="272">
        <v>1</v>
      </c>
      <c r="G140" s="273"/>
      <c r="H140" s="288"/>
      <c r="I140" s="594"/>
      <c r="J140" s="598"/>
    </row>
    <row r="141" spans="1:18" s="269" customFormat="1">
      <c r="A141" s="261"/>
      <c r="B141" s="262"/>
      <c r="C141" s="248"/>
      <c r="D141" s="271"/>
      <c r="E141" s="242"/>
      <c r="F141" s="272"/>
      <c r="G141" s="266"/>
      <c r="H141" s="288"/>
      <c r="I141" s="595"/>
      <c r="J141" s="598"/>
    </row>
    <row r="142" spans="1:18" s="269" customFormat="1" ht="76.5">
      <c r="A142" s="239">
        <f t="shared" ref="A142" si="24">A140+1</f>
        <v>56</v>
      </c>
      <c r="B142" s="247" t="s">
        <v>177</v>
      </c>
      <c r="C142" s="248" t="s">
        <v>178</v>
      </c>
      <c r="D142" s="271">
        <v>1</v>
      </c>
      <c r="E142" s="242" t="s">
        <v>127</v>
      </c>
      <c r="F142" s="272">
        <v>1</v>
      </c>
      <c r="G142" s="273"/>
      <c r="H142" s="288"/>
      <c r="I142" s="594"/>
      <c r="J142" s="598"/>
    </row>
    <row r="143" spans="1:18" s="269" customFormat="1">
      <c r="A143" s="261"/>
      <c r="B143" s="262"/>
      <c r="C143" s="248"/>
      <c r="D143" s="271"/>
      <c r="E143" s="242"/>
      <c r="F143" s="272"/>
      <c r="G143" s="266"/>
      <c r="H143" s="288"/>
      <c r="I143" s="595"/>
      <c r="J143" s="598"/>
    </row>
    <row r="144" spans="1:18" s="269" customFormat="1" ht="76.5">
      <c r="A144" s="239">
        <f t="shared" ref="A144" si="25">A142+1</f>
        <v>57</v>
      </c>
      <c r="B144" s="247" t="s">
        <v>179</v>
      </c>
      <c r="C144" s="248" t="s">
        <v>180</v>
      </c>
      <c r="D144" s="271">
        <v>1</v>
      </c>
      <c r="E144" s="242" t="s">
        <v>127</v>
      </c>
      <c r="F144" s="272">
        <v>10</v>
      </c>
      <c r="G144" s="273"/>
      <c r="H144" s="288"/>
      <c r="I144" s="594"/>
      <c r="J144" s="598"/>
    </row>
    <row r="145" spans="1:10" s="269" customFormat="1">
      <c r="A145" s="261"/>
      <c r="B145" s="262"/>
      <c r="C145" s="276"/>
      <c r="D145" s="271"/>
      <c r="E145" s="277"/>
      <c r="F145" s="272"/>
      <c r="G145" s="266"/>
      <c r="H145" s="288"/>
      <c r="I145" s="595"/>
      <c r="J145" s="598"/>
    </row>
    <row r="146" spans="1:10" s="269" customFormat="1" ht="76.5">
      <c r="A146" s="239">
        <f t="shared" ref="A146" si="26">A144+1</f>
        <v>58</v>
      </c>
      <c r="B146" s="247" t="s">
        <v>181</v>
      </c>
      <c r="C146" s="248" t="s">
        <v>182</v>
      </c>
      <c r="D146" s="271">
        <v>1</v>
      </c>
      <c r="E146" s="242" t="s">
        <v>127</v>
      </c>
      <c r="F146" s="272">
        <f>F91</f>
        <v>19</v>
      </c>
      <c r="G146" s="273"/>
      <c r="H146" s="288"/>
      <c r="I146" s="594"/>
      <c r="J146" s="598"/>
    </row>
    <row r="147" spans="1:10" s="269" customFormat="1">
      <c r="A147" s="239"/>
      <c r="B147" s="278"/>
      <c r="C147" s="279"/>
      <c r="D147" s="280"/>
      <c r="E147" s="277"/>
      <c r="F147" s="281"/>
      <c r="G147" s="282"/>
      <c r="H147" s="288"/>
      <c r="I147" s="595"/>
      <c r="J147" s="598"/>
    </row>
    <row r="148" spans="1:10" s="269" customFormat="1">
      <c r="A148" s="235" t="s">
        <v>183</v>
      </c>
      <c r="C148" s="323" t="s">
        <v>184</v>
      </c>
      <c r="D148" s="236"/>
      <c r="E148" s="770"/>
      <c r="F148" s="237"/>
      <c r="G148" s="233"/>
      <c r="H148" s="288"/>
      <c r="I148" s="594"/>
      <c r="J148" s="598"/>
    </row>
    <row r="149" spans="1:10" s="274" customFormat="1">
      <c r="A149" s="235"/>
      <c r="B149" s="770"/>
      <c r="C149" s="770"/>
      <c r="D149" s="236"/>
      <c r="E149" s="770"/>
      <c r="F149" s="237"/>
      <c r="G149" s="238"/>
      <c r="H149" s="288"/>
      <c r="I149" s="595"/>
      <c r="J149" s="598"/>
    </row>
    <row r="150" spans="1:10" s="269" customFormat="1" ht="25.5">
      <c r="A150" s="239">
        <f>A146+1</f>
        <v>59</v>
      </c>
      <c r="B150" s="239" t="s">
        <v>121</v>
      </c>
      <c r="C150" s="283" t="s">
        <v>122</v>
      </c>
      <c r="D150" s="241">
        <v>1</v>
      </c>
      <c r="E150" s="259" t="s">
        <v>86</v>
      </c>
      <c r="F150" s="243">
        <v>65</v>
      </c>
      <c r="G150" s="244"/>
      <c r="H150" s="288"/>
      <c r="I150" s="594"/>
      <c r="J150" s="598"/>
    </row>
    <row r="151" spans="1:10" s="234" customFormat="1">
      <c r="A151" s="239"/>
      <c r="B151" s="239"/>
      <c r="C151" s="283"/>
      <c r="D151" s="241"/>
      <c r="E151" s="242"/>
      <c r="F151" s="243"/>
      <c r="G151" s="244"/>
      <c r="H151" s="288"/>
      <c r="I151" s="591"/>
      <c r="J151" s="598"/>
    </row>
    <row r="152" spans="1:10" s="234" customFormat="1">
      <c r="A152" s="239">
        <f>A150+1</f>
        <v>60</v>
      </c>
      <c r="B152" s="239" t="s">
        <v>123</v>
      </c>
      <c r="C152" s="283" t="s">
        <v>124</v>
      </c>
      <c r="D152" s="241">
        <v>1</v>
      </c>
      <c r="E152" s="259" t="s">
        <v>86</v>
      </c>
      <c r="F152" s="243">
        <v>65</v>
      </c>
      <c r="G152" s="244"/>
      <c r="H152" s="288"/>
      <c r="I152" s="591"/>
      <c r="J152" s="598"/>
    </row>
    <row r="153" spans="1:10" s="234" customFormat="1">
      <c r="A153" s="239"/>
      <c r="B153" s="239"/>
      <c r="C153" s="283"/>
      <c r="D153" s="241"/>
      <c r="E153" s="242"/>
      <c r="F153" s="243"/>
      <c r="G153" s="244"/>
      <c r="H153" s="288"/>
      <c r="I153" s="591"/>
      <c r="J153" s="598"/>
    </row>
    <row r="154" spans="1:10" s="234" customFormat="1" ht="38.25">
      <c r="A154" s="239">
        <f t="shared" ref="A154" si="27">A152+1</f>
        <v>61</v>
      </c>
      <c r="B154" s="239" t="s">
        <v>128</v>
      </c>
      <c r="C154" s="240" t="s">
        <v>129</v>
      </c>
      <c r="D154" s="241">
        <v>1</v>
      </c>
      <c r="E154" s="246" t="s">
        <v>130</v>
      </c>
      <c r="F154" s="243">
        <v>2400</v>
      </c>
      <c r="G154" s="244"/>
      <c r="H154" s="288"/>
      <c r="I154" s="591"/>
      <c r="J154" s="598"/>
    </row>
    <row r="155" spans="1:10" s="234" customFormat="1">
      <c r="A155" s="239"/>
      <c r="B155" s="278"/>
      <c r="C155" s="284"/>
      <c r="D155" s="285"/>
      <c r="E155" s="286"/>
      <c r="F155" s="287"/>
      <c r="G155" s="288"/>
      <c r="H155" s="288"/>
      <c r="I155" s="591"/>
      <c r="J155" s="598"/>
    </row>
    <row r="156" spans="1:10" s="234" customFormat="1" ht="25.5">
      <c r="A156" s="239">
        <f t="shared" ref="A156" si="28">A154+1</f>
        <v>62</v>
      </c>
      <c r="B156" s="289" t="s">
        <v>185</v>
      </c>
      <c r="C156" s="240" t="s">
        <v>186</v>
      </c>
      <c r="D156" s="290">
        <v>1</v>
      </c>
      <c r="E156" s="246" t="s">
        <v>187</v>
      </c>
      <c r="F156" s="291">
        <v>1</v>
      </c>
      <c r="G156" s="292"/>
      <c r="H156" s="288"/>
      <c r="I156" s="591"/>
      <c r="J156" s="598"/>
    </row>
    <row r="157" spans="1:10" s="234" customFormat="1">
      <c r="A157" s="239"/>
      <c r="B157" s="293"/>
      <c r="C157" s="284"/>
      <c r="D157" s="285"/>
      <c r="E157" s="286"/>
      <c r="F157" s="287"/>
      <c r="G157" s="288"/>
      <c r="H157" s="288"/>
      <c r="I157" s="591"/>
      <c r="J157" s="598"/>
    </row>
    <row r="158" spans="1:10" s="234" customFormat="1" ht="25.5">
      <c r="A158" s="239">
        <f t="shared" ref="A158" si="29">A156+1</f>
        <v>63</v>
      </c>
      <c r="B158" s="239" t="s">
        <v>136</v>
      </c>
      <c r="C158" s="283" t="s">
        <v>137</v>
      </c>
      <c r="D158" s="241">
        <v>1</v>
      </c>
      <c r="E158" s="242" t="s">
        <v>86</v>
      </c>
      <c r="F158" s="243">
        <v>165</v>
      </c>
      <c r="G158" s="244"/>
      <c r="H158" s="288"/>
      <c r="I158" s="591"/>
      <c r="J158" s="598"/>
    </row>
    <row r="159" spans="1:10" s="234" customFormat="1">
      <c r="A159" s="239"/>
      <c r="B159" s="239"/>
      <c r="C159" s="283"/>
      <c r="D159" s="241"/>
      <c r="E159" s="242"/>
      <c r="F159" s="243"/>
      <c r="G159" s="244"/>
      <c r="H159" s="288"/>
      <c r="I159" s="591"/>
      <c r="J159" s="598"/>
    </row>
    <row r="160" spans="1:10" s="55" customFormat="1" ht="38.25">
      <c r="A160" s="239">
        <f t="shared" ref="A160" si="30">A158+1</f>
        <v>64</v>
      </c>
      <c r="B160" s="239" t="s">
        <v>138</v>
      </c>
      <c r="C160" s="283" t="s">
        <v>139</v>
      </c>
      <c r="D160" s="256">
        <v>1</v>
      </c>
      <c r="E160" s="242" t="s">
        <v>86</v>
      </c>
      <c r="F160" s="249">
        <v>165</v>
      </c>
      <c r="G160" s="250"/>
      <c r="H160" s="288"/>
      <c r="I160" s="596"/>
      <c r="J160" s="598"/>
    </row>
    <row r="161" spans="1:10" s="234" customFormat="1">
      <c r="A161" s="239"/>
      <c r="B161" s="239"/>
      <c r="C161" s="283"/>
      <c r="D161" s="241"/>
      <c r="E161" s="242"/>
      <c r="F161" s="243"/>
      <c r="G161" s="244"/>
      <c r="H161" s="288"/>
      <c r="I161" s="591"/>
      <c r="J161" s="598"/>
    </row>
    <row r="162" spans="1:10" s="234" customFormat="1" ht="25.5">
      <c r="A162" s="239">
        <f t="shared" ref="A162" si="31">A160+1</f>
        <v>65</v>
      </c>
      <c r="B162" s="239" t="s">
        <v>140</v>
      </c>
      <c r="C162" s="283" t="s">
        <v>141</v>
      </c>
      <c r="D162" s="241">
        <v>1</v>
      </c>
      <c r="E162" s="242" t="s">
        <v>86</v>
      </c>
      <c r="F162" s="243">
        <v>165</v>
      </c>
      <c r="G162" s="244"/>
      <c r="H162" s="288"/>
      <c r="I162" s="591"/>
      <c r="J162" s="598"/>
    </row>
    <row r="163" spans="1:10" s="234" customFormat="1">
      <c r="A163" s="239"/>
      <c r="B163" s="239"/>
      <c r="C163" s="283"/>
      <c r="D163" s="241"/>
      <c r="E163" s="242"/>
      <c r="F163" s="243"/>
      <c r="G163" s="244"/>
      <c r="H163" s="288"/>
      <c r="I163" s="591"/>
      <c r="J163" s="598"/>
    </row>
    <row r="164" spans="1:10" s="234" customFormat="1" ht="25.5">
      <c r="A164" s="239">
        <f t="shared" ref="A164" si="32">A162+1</f>
        <v>66</v>
      </c>
      <c r="B164" s="239" t="s">
        <v>142</v>
      </c>
      <c r="C164" s="283" t="s">
        <v>143</v>
      </c>
      <c r="D164" s="241">
        <v>1</v>
      </c>
      <c r="E164" s="242" t="s">
        <v>86</v>
      </c>
      <c r="F164" s="243">
        <v>165</v>
      </c>
      <c r="G164" s="250"/>
      <c r="H164" s="288"/>
      <c r="I164" s="591"/>
      <c r="J164" s="598"/>
    </row>
    <row r="165" spans="1:10" s="234" customFormat="1">
      <c r="A165" s="239"/>
      <c r="B165" s="239"/>
      <c r="C165" s="283"/>
      <c r="D165" s="241"/>
      <c r="E165" s="242"/>
      <c r="F165" s="243"/>
      <c r="G165" s="250"/>
      <c r="H165" s="288"/>
      <c r="I165" s="591"/>
      <c r="J165" s="598"/>
    </row>
    <row r="166" spans="1:10" s="234" customFormat="1" ht="25.5">
      <c r="A166" s="239">
        <f t="shared" ref="A166" si="33">A164+1</f>
        <v>67</v>
      </c>
      <c r="B166" s="239" t="s">
        <v>188</v>
      </c>
      <c r="C166" s="283" t="s">
        <v>189</v>
      </c>
      <c r="D166" s="241">
        <v>1</v>
      </c>
      <c r="E166" s="242" t="s">
        <v>86</v>
      </c>
      <c r="F166" s="243">
        <v>135</v>
      </c>
      <c r="G166" s="244"/>
      <c r="H166" s="288"/>
      <c r="I166" s="591"/>
      <c r="J166" s="598"/>
    </row>
    <row r="167" spans="1:10" s="234" customFormat="1">
      <c r="A167" s="239"/>
      <c r="B167" s="239"/>
      <c r="C167" s="283"/>
      <c r="D167" s="241"/>
      <c r="E167" s="242"/>
      <c r="F167" s="243"/>
      <c r="G167" s="244"/>
      <c r="H167" s="288"/>
      <c r="I167" s="591"/>
      <c r="J167" s="598"/>
    </row>
    <row r="168" spans="1:10" s="234" customFormat="1" ht="25.5">
      <c r="A168" s="239">
        <f t="shared" ref="A168" si="34">A166+1</f>
        <v>68</v>
      </c>
      <c r="B168" s="239" t="s">
        <v>144</v>
      </c>
      <c r="C168" s="283" t="s">
        <v>145</v>
      </c>
      <c r="D168" s="241">
        <v>1</v>
      </c>
      <c r="E168" s="246" t="s">
        <v>146</v>
      </c>
      <c r="F168" s="243">
        <v>10</v>
      </c>
      <c r="G168" s="244"/>
      <c r="H168" s="288"/>
      <c r="I168" s="591"/>
      <c r="J168" s="598"/>
    </row>
    <row r="169" spans="1:10" s="234" customFormat="1">
      <c r="A169" s="239"/>
      <c r="B169" s="239"/>
      <c r="C169" s="283"/>
      <c r="D169" s="241"/>
      <c r="E169" s="246"/>
      <c r="F169" s="243"/>
      <c r="G169" s="244"/>
      <c r="H169" s="288"/>
      <c r="I169" s="591"/>
      <c r="J169" s="598"/>
    </row>
    <row r="170" spans="1:10" s="234" customFormat="1">
      <c r="A170" s="239">
        <f t="shared" ref="A170" si="35">A168+1</f>
        <v>69</v>
      </c>
      <c r="B170" s="239" t="s">
        <v>147</v>
      </c>
      <c r="C170" s="283" t="s">
        <v>148</v>
      </c>
      <c r="D170" s="241">
        <v>1</v>
      </c>
      <c r="E170" s="246" t="s">
        <v>146</v>
      </c>
      <c r="F170" s="243">
        <v>10</v>
      </c>
      <c r="G170" s="244"/>
      <c r="H170" s="288"/>
      <c r="I170" s="591"/>
      <c r="J170" s="598"/>
    </row>
    <row r="171" spans="1:10" s="234" customFormat="1">
      <c r="A171" s="239"/>
      <c r="B171" s="239"/>
      <c r="C171" s="283"/>
      <c r="D171" s="241"/>
      <c r="E171" s="246"/>
      <c r="F171" s="243"/>
      <c r="G171" s="244"/>
      <c r="H171" s="288"/>
      <c r="I171" s="591"/>
      <c r="J171" s="598"/>
    </row>
    <row r="172" spans="1:10" s="234" customFormat="1" ht="51">
      <c r="A172" s="239">
        <f t="shared" ref="A172" si="36">A170+1</f>
        <v>70</v>
      </c>
      <c r="B172" s="239" t="s">
        <v>149</v>
      </c>
      <c r="C172" s="283" t="s">
        <v>150</v>
      </c>
      <c r="D172" s="241">
        <v>1</v>
      </c>
      <c r="E172" s="251" t="s">
        <v>151</v>
      </c>
      <c r="F172" s="243">
        <f>F154</f>
        <v>2400</v>
      </c>
      <c r="G172" s="244"/>
      <c r="H172" s="288"/>
      <c r="I172" s="591"/>
      <c r="J172" s="598"/>
    </row>
    <row r="173" spans="1:10" s="234" customFormat="1">
      <c r="A173" s="239"/>
      <c r="B173" s="239"/>
      <c r="C173" s="283"/>
      <c r="D173" s="241"/>
      <c r="E173" s="246"/>
      <c r="F173" s="243"/>
      <c r="G173" s="244"/>
      <c r="H173" s="288"/>
      <c r="I173" s="591"/>
      <c r="J173" s="598"/>
    </row>
    <row r="174" spans="1:10" s="234" customFormat="1" ht="25.5">
      <c r="A174" s="239">
        <f t="shared" ref="A174" si="37">A172+1</f>
        <v>71</v>
      </c>
      <c r="B174" s="239" t="s">
        <v>152</v>
      </c>
      <c r="C174" s="283" t="s">
        <v>153</v>
      </c>
      <c r="D174" s="241">
        <v>1</v>
      </c>
      <c r="E174" s="246" t="s">
        <v>130</v>
      </c>
      <c r="F174" s="243">
        <f>F154</f>
        <v>2400</v>
      </c>
      <c r="G174" s="244"/>
      <c r="H174" s="288"/>
      <c r="I174" s="591"/>
      <c r="J174" s="598"/>
    </row>
    <row r="175" spans="1:10" s="234" customFormat="1">
      <c r="A175" s="239"/>
      <c r="B175" s="239"/>
      <c r="C175" s="283"/>
      <c r="D175" s="241"/>
      <c r="E175" s="246"/>
      <c r="F175" s="243"/>
      <c r="G175" s="244"/>
      <c r="H175" s="288"/>
      <c r="I175" s="591"/>
      <c r="J175" s="598"/>
    </row>
    <row r="176" spans="1:10" s="234" customFormat="1">
      <c r="A176" s="304" t="s">
        <v>190</v>
      </c>
      <c r="B176" s="254"/>
      <c r="C176" s="263" t="s">
        <v>155</v>
      </c>
      <c r="D176" s="256"/>
      <c r="E176" s="242"/>
      <c r="F176" s="249"/>
      <c r="G176" s="250"/>
      <c r="H176" s="288"/>
      <c r="I176" s="591"/>
      <c r="J176" s="598"/>
    </row>
    <row r="177" spans="1:10" s="234" customFormat="1">
      <c r="A177" s="253"/>
      <c r="B177" s="254"/>
      <c r="C177" s="263"/>
      <c r="D177" s="256"/>
      <c r="E177" s="242"/>
      <c r="F177" s="249"/>
      <c r="G177" s="250"/>
      <c r="H177" s="288"/>
      <c r="I177" s="591"/>
      <c r="J177" s="598"/>
    </row>
    <row r="178" spans="1:10" s="234" customFormat="1" ht="38.25">
      <c r="A178" s="239">
        <f>A174+1</f>
        <v>72</v>
      </c>
      <c r="B178" s="254" t="s">
        <v>158</v>
      </c>
      <c r="C178" s="294" t="s">
        <v>159</v>
      </c>
      <c r="D178" s="256">
        <v>1</v>
      </c>
      <c r="E178" s="242" t="s">
        <v>86</v>
      </c>
      <c r="F178" s="249">
        <v>135</v>
      </c>
      <c r="G178" s="250"/>
      <c r="H178" s="288"/>
      <c r="I178" s="591"/>
      <c r="J178" s="598"/>
    </row>
    <row r="179" spans="1:10" s="234" customFormat="1">
      <c r="A179" s="239"/>
      <c r="B179" s="254"/>
      <c r="C179" s="294"/>
      <c r="D179" s="256"/>
      <c r="E179" s="242"/>
      <c r="F179" s="249"/>
      <c r="G179" s="250"/>
      <c r="H179" s="288"/>
      <c r="I179" s="591"/>
      <c r="J179" s="598"/>
    </row>
    <row r="180" spans="1:10" s="234" customFormat="1" ht="38.25">
      <c r="A180" s="239">
        <f>A178+1</f>
        <v>73</v>
      </c>
      <c r="B180" s="254" t="s">
        <v>160</v>
      </c>
      <c r="C180" s="294" t="s">
        <v>161</v>
      </c>
      <c r="D180" s="256">
        <v>1</v>
      </c>
      <c r="E180" s="242" t="s">
        <v>86</v>
      </c>
      <c r="F180" s="249">
        <v>135</v>
      </c>
      <c r="G180" s="250"/>
      <c r="H180" s="288"/>
      <c r="I180" s="591"/>
      <c r="J180" s="598"/>
    </row>
    <row r="181" spans="1:10" s="234" customFormat="1">
      <c r="A181" s="239"/>
      <c r="B181" s="254"/>
      <c r="C181" s="294"/>
      <c r="D181" s="256"/>
      <c r="E181" s="242"/>
      <c r="F181" s="249"/>
      <c r="G181" s="250"/>
      <c r="H181" s="288"/>
      <c r="I181" s="591"/>
      <c r="J181" s="598"/>
    </row>
    <row r="182" spans="1:10" s="234" customFormat="1" ht="38.25">
      <c r="A182" s="239">
        <f t="shared" ref="A182" si="38">A180+1</f>
        <v>74</v>
      </c>
      <c r="B182" s="254" t="s">
        <v>162</v>
      </c>
      <c r="C182" s="275" t="s">
        <v>163</v>
      </c>
      <c r="D182" s="256">
        <v>1</v>
      </c>
      <c r="E182" s="242" t="s">
        <v>86</v>
      </c>
      <c r="F182" s="249">
        <v>135</v>
      </c>
      <c r="G182" s="258"/>
      <c r="H182" s="288"/>
      <c r="I182" s="591"/>
      <c r="J182" s="598"/>
    </row>
    <row r="183" spans="1:10" s="234" customFormat="1">
      <c r="A183" s="239"/>
      <c r="B183" s="254"/>
      <c r="C183" s="275"/>
      <c r="D183" s="256"/>
      <c r="E183" s="242"/>
      <c r="F183" s="249"/>
      <c r="G183" s="258"/>
      <c r="H183" s="288"/>
      <c r="I183" s="591"/>
      <c r="J183" s="598"/>
    </row>
    <row r="184" spans="1:10" s="234" customFormat="1" ht="38.25">
      <c r="A184" s="239">
        <f t="shared" ref="A184" si="39">A182+1</f>
        <v>75</v>
      </c>
      <c r="B184" s="254" t="s">
        <v>164</v>
      </c>
      <c r="C184" s="275" t="s">
        <v>165</v>
      </c>
      <c r="D184" s="256">
        <v>1</v>
      </c>
      <c r="E184" s="242" t="s">
        <v>86</v>
      </c>
      <c r="F184" s="249">
        <v>135</v>
      </c>
      <c r="G184" s="258"/>
      <c r="H184" s="288"/>
      <c r="I184" s="591"/>
      <c r="J184" s="598"/>
    </row>
    <row r="185" spans="1:10" s="234" customFormat="1">
      <c r="A185" s="239"/>
      <c r="B185" s="254"/>
      <c r="C185" s="275"/>
      <c r="D185" s="256"/>
      <c r="E185" s="242"/>
      <c r="F185" s="249"/>
      <c r="G185" s="258"/>
      <c r="H185" s="288"/>
      <c r="I185" s="591"/>
      <c r="J185" s="598"/>
    </row>
    <row r="186" spans="1:10" s="234" customFormat="1" ht="114.75">
      <c r="A186" s="239">
        <f t="shared" ref="A186" si="40">A184+1</f>
        <v>76</v>
      </c>
      <c r="B186" s="247" t="s">
        <v>166</v>
      </c>
      <c r="C186" s="248" t="s">
        <v>167</v>
      </c>
      <c r="D186" s="256">
        <v>1</v>
      </c>
      <c r="E186" s="242" t="s">
        <v>86</v>
      </c>
      <c r="F186" s="249">
        <v>35</v>
      </c>
      <c r="G186" s="250"/>
      <c r="H186" s="288"/>
      <c r="I186" s="591"/>
      <c r="J186" s="598"/>
    </row>
    <row r="187" spans="1:10" s="234" customFormat="1">
      <c r="A187" s="239"/>
      <c r="B187" s="247"/>
      <c r="C187" s="248"/>
      <c r="D187" s="256"/>
      <c r="E187" s="259"/>
      <c r="F187" s="249"/>
      <c r="G187" s="250"/>
      <c r="H187" s="288"/>
      <c r="I187" s="591"/>
      <c r="J187" s="598"/>
    </row>
    <row r="188" spans="1:10" s="234" customFormat="1" ht="51">
      <c r="A188" s="239">
        <f t="shared" ref="A188" si="41">A186+1</f>
        <v>77</v>
      </c>
      <c r="B188" s="247" t="s">
        <v>115</v>
      </c>
      <c r="C188" s="248" t="s">
        <v>168</v>
      </c>
      <c r="D188" s="256">
        <v>100</v>
      </c>
      <c r="E188" s="259" t="s">
        <v>58</v>
      </c>
      <c r="F188" s="249">
        <v>15</v>
      </c>
      <c r="G188" s="250"/>
      <c r="H188" s="288"/>
      <c r="I188" s="591"/>
      <c r="J188" s="598"/>
    </row>
    <row r="189" spans="1:10" s="234" customFormat="1">
      <c r="A189" s="253"/>
      <c r="B189" s="247"/>
      <c r="C189" s="275"/>
      <c r="D189" s="776"/>
      <c r="E189" s="259"/>
      <c r="F189" s="249"/>
      <c r="G189" s="250"/>
      <c r="H189" s="288"/>
      <c r="I189" s="591"/>
      <c r="J189" s="598"/>
    </row>
    <row r="190" spans="1:10" s="234" customFormat="1">
      <c r="A190" s="235" t="s">
        <v>191</v>
      </c>
      <c r="C190" s="566" t="s">
        <v>192</v>
      </c>
      <c r="D190" s="236"/>
      <c r="E190" s="770"/>
      <c r="F190" s="237"/>
      <c r="G190" s="233"/>
      <c r="H190" s="602"/>
      <c r="I190" s="592"/>
      <c r="J190" s="598"/>
    </row>
    <row r="191" spans="1:10" s="234" customFormat="1">
      <c r="C191" s="298"/>
      <c r="D191" s="299"/>
      <c r="E191" s="246"/>
      <c r="F191" s="295"/>
      <c r="G191" s="296"/>
      <c r="H191" s="604"/>
      <c r="I191" s="592"/>
      <c r="J191" s="598"/>
    </row>
    <row r="192" spans="1:10" s="234" customFormat="1" ht="25.5">
      <c r="A192" s="239">
        <f>A188+1</f>
        <v>78</v>
      </c>
      <c r="B192" s="239" t="s">
        <v>94</v>
      </c>
      <c r="C192" s="248" t="s">
        <v>193</v>
      </c>
      <c r="D192" s="300">
        <v>1</v>
      </c>
      <c r="E192" s="246" t="s">
        <v>127</v>
      </c>
      <c r="F192" s="243">
        <v>56</v>
      </c>
      <c r="G192" s="244"/>
      <c r="H192" s="288"/>
      <c r="I192" s="592"/>
      <c r="J192" s="598"/>
    </row>
    <row r="193" spans="1:10" s="234" customFormat="1">
      <c r="C193" s="248"/>
      <c r="D193" s="300"/>
      <c r="E193" s="246"/>
      <c r="F193" s="295"/>
      <c r="G193" s="296"/>
      <c r="H193" s="288"/>
      <c r="I193" s="591"/>
      <c r="J193" s="598"/>
    </row>
    <row r="194" spans="1:10" s="234" customFormat="1" ht="38.25">
      <c r="A194" s="239">
        <f>A192+1</f>
        <v>79</v>
      </c>
      <c r="B194" s="239" t="s">
        <v>194</v>
      </c>
      <c r="C194" s="248" t="s">
        <v>195</v>
      </c>
      <c r="D194" s="300">
        <v>1</v>
      </c>
      <c r="E194" s="242" t="s">
        <v>127</v>
      </c>
      <c r="F194" s="281">
        <v>10</v>
      </c>
      <c r="G194" s="250"/>
      <c r="H194" s="288"/>
      <c r="I194" s="591"/>
      <c r="J194" s="598"/>
    </row>
    <row r="195" spans="1:10" s="234" customFormat="1">
      <c r="C195" s="248"/>
      <c r="D195" s="300"/>
      <c r="E195" s="242"/>
      <c r="F195" s="281"/>
      <c r="G195" s="250"/>
      <c r="H195" s="288"/>
      <c r="I195" s="591"/>
      <c r="J195" s="598"/>
    </row>
    <row r="196" spans="1:10" s="301" customFormat="1" ht="102">
      <c r="A196" s="239">
        <f>A194+1</f>
        <v>80</v>
      </c>
      <c r="B196" s="239" t="s">
        <v>196</v>
      </c>
      <c r="C196" s="248" t="s">
        <v>197</v>
      </c>
      <c r="D196" s="300">
        <v>1</v>
      </c>
      <c r="E196" s="302" t="s">
        <v>198</v>
      </c>
      <c r="F196" s="249">
        <f>F194</f>
        <v>10</v>
      </c>
      <c r="G196" s="250"/>
      <c r="H196" s="288"/>
      <c r="I196" s="778"/>
      <c r="J196" s="598"/>
    </row>
    <row r="197" spans="1:10" s="301" customFormat="1">
      <c r="A197" s="239"/>
      <c r="B197" s="239"/>
      <c r="C197" s="252"/>
      <c r="D197" s="299"/>
      <c r="E197" s="302"/>
      <c r="F197" s="249"/>
      <c r="G197" s="250"/>
      <c r="H197" s="288"/>
      <c r="I197" s="597"/>
      <c r="J197" s="598"/>
    </row>
    <row r="198" spans="1:10" s="234" customFormat="1">
      <c r="A198" s="235" t="s">
        <v>199</v>
      </c>
      <c r="C198" s="566" t="s">
        <v>200</v>
      </c>
      <c r="D198" s="303"/>
      <c r="E198" s="770"/>
      <c r="F198" s="237"/>
      <c r="G198" s="233"/>
      <c r="H198" s="288"/>
      <c r="I198" s="591"/>
      <c r="J198" s="598"/>
    </row>
    <row r="199" spans="1:10" s="234" customFormat="1">
      <c r="C199" s="298"/>
      <c r="D199" s="299"/>
      <c r="E199" s="302"/>
      <c r="F199" s="243"/>
      <c r="G199" s="244"/>
      <c r="H199" s="288"/>
      <c r="I199" s="591"/>
      <c r="J199" s="598"/>
    </row>
    <row r="200" spans="1:10" s="234" customFormat="1" ht="63.75">
      <c r="A200" s="239">
        <f>A196+1</f>
        <v>81</v>
      </c>
      <c r="B200" s="239" t="s">
        <v>201</v>
      </c>
      <c r="C200" s="248" t="s">
        <v>202</v>
      </c>
      <c r="D200" s="300">
        <v>1</v>
      </c>
      <c r="E200" s="302" t="s">
        <v>198</v>
      </c>
      <c r="F200" s="249">
        <v>1</v>
      </c>
      <c r="G200" s="250"/>
      <c r="H200" s="288"/>
      <c r="I200" s="591"/>
      <c r="J200" s="598"/>
    </row>
    <row r="201" spans="1:10" s="234" customFormat="1">
      <c r="A201" s="239"/>
      <c r="B201" s="239"/>
      <c r="C201" s="283"/>
      <c r="D201" s="777"/>
      <c r="E201" s="246"/>
      <c r="F201" s="243"/>
      <c r="G201" s="244"/>
      <c r="H201" s="288"/>
      <c r="I201" s="591"/>
      <c r="J201" s="598"/>
    </row>
    <row r="202" spans="1:10" s="234" customFormat="1" ht="19.5" customHeight="1">
      <c r="A202" s="834" t="s">
        <v>203</v>
      </c>
      <c r="B202" s="834"/>
      <c r="C202" s="834"/>
      <c r="D202" s="834"/>
      <c r="E202" s="834"/>
      <c r="F202" s="834"/>
      <c r="G202" s="834"/>
      <c r="H202" s="810"/>
      <c r="I202" s="591"/>
      <c r="J202" s="598"/>
    </row>
    <row r="203" spans="1:10" s="234" customFormat="1">
      <c r="A203" s="236"/>
      <c r="B203" s="236"/>
      <c r="C203" s="236"/>
      <c r="D203" s="236"/>
      <c r="E203" s="770"/>
      <c r="F203" s="237"/>
      <c r="G203" s="238"/>
      <c r="H203" s="603"/>
      <c r="I203" s="591"/>
      <c r="J203" s="598"/>
    </row>
    <row r="204" spans="1:10" s="234" customFormat="1">
      <c r="B204" s="297" t="s">
        <v>204</v>
      </c>
      <c r="C204" s="303" t="s">
        <v>205</v>
      </c>
      <c r="D204" s="303"/>
      <c r="E204" s="246"/>
      <c r="F204" s="295"/>
      <c r="G204" s="296"/>
      <c r="H204" s="604"/>
      <c r="I204" s="591"/>
      <c r="J204" s="598"/>
    </row>
    <row r="205" spans="1:10" s="234" customFormat="1">
      <c r="C205" s="260" t="s">
        <v>206</v>
      </c>
      <c r="D205" s="260"/>
      <c r="E205" s="301">
        <v>2</v>
      </c>
      <c r="F205" s="295"/>
      <c r="G205" s="296"/>
      <c r="H205" s="604"/>
      <c r="I205" s="591"/>
      <c r="J205" s="598"/>
    </row>
    <row r="206" spans="1:10" s="234" customFormat="1">
      <c r="C206" s="260" t="s">
        <v>207</v>
      </c>
      <c r="D206" s="260"/>
      <c r="E206" s="301">
        <v>1</v>
      </c>
      <c r="F206" s="295"/>
      <c r="G206" s="296"/>
      <c r="H206" s="604"/>
      <c r="I206" s="591"/>
      <c r="J206" s="598"/>
    </row>
    <row r="207" spans="1:10" s="234" customFormat="1">
      <c r="C207" s="260" t="s">
        <v>208</v>
      </c>
      <c r="D207" s="260"/>
      <c r="E207" s="301">
        <v>1</v>
      </c>
      <c r="F207" s="295"/>
      <c r="G207" s="296"/>
      <c r="H207" s="604"/>
      <c r="I207" s="591"/>
      <c r="J207" s="598"/>
    </row>
    <row r="208" spans="1:10" s="234" customFormat="1">
      <c r="C208" s="260" t="s">
        <v>209</v>
      </c>
      <c r="D208" s="260"/>
      <c r="E208" s="301">
        <v>4</v>
      </c>
      <c r="F208" s="295"/>
      <c r="G208" s="296"/>
      <c r="H208" s="604"/>
      <c r="I208" s="591"/>
      <c r="J208" s="598"/>
    </row>
    <row r="209" spans="1:15" s="234" customFormat="1">
      <c r="C209" s="260" t="s">
        <v>210</v>
      </c>
      <c r="D209" s="260"/>
      <c r="E209" s="301">
        <v>2</v>
      </c>
      <c r="F209" s="295"/>
      <c r="G209" s="296"/>
      <c r="H209" s="604"/>
      <c r="I209" s="591"/>
      <c r="J209" s="598"/>
    </row>
    <row r="210" spans="1:15" s="234" customFormat="1">
      <c r="A210" s="239"/>
      <c r="B210" s="239"/>
      <c r="C210" s="248"/>
      <c r="D210" s="300"/>
      <c r="E210" s="302"/>
      <c r="F210" s="249"/>
      <c r="G210" s="250"/>
      <c r="H210" s="288"/>
      <c r="I210" s="591"/>
      <c r="J210" s="598"/>
    </row>
    <row r="211" spans="1:15" s="234" customFormat="1">
      <c r="A211" s="239"/>
      <c r="B211" s="239"/>
      <c r="C211" s="283"/>
      <c r="D211" s="260"/>
      <c r="E211" s="246"/>
      <c r="F211" s="243"/>
      <c r="G211" s="244"/>
      <c r="H211" s="288"/>
    </row>
    <row r="212" spans="1:15" s="234" customFormat="1">
      <c r="C212" s="260"/>
      <c r="D212" s="260"/>
      <c r="E212" s="246"/>
      <c r="F212" s="295"/>
      <c r="G212" s="296"/>
      <c r="H212" s="604"/>
    </row>
    <row r="213" spans="1:15" s="234" customFormat="1">
      <c r="C213" s="260"/>
      <c r="D213" s="260"/>
      <c r="E213" s="246"/>
      <c r="F213" s="295"/>
      <c r="G213" s="296"/>
      <c r="H213" s="604"/>
    </row>
    <row r="214" spans="1:15" s="44" customFormat="1" ht="15">
      <c r="A214" s="41"/>
      <c r="B214" s="42"/>
      <c r="C214" s="41"/>
      <c r="D214" s="557"/>
      <c r="E214" s="549"/>
      <c r="F214" s="43"/>
      <c r="G214" s="40"/>
      <c r="H214" s="680"/>
      <c r="I214" s="813"/>
      <c r="J214" s="813"/>
      <c r="K214" s="813"/>
      <c r="L214" s="813"/>
      <c r="M214" s="813"/>
      <c r="N214" s="813"/>
      <c r="O214" s="39"/>
    </row>
    <row r="215" spans="1:15" s="17" customFormat="1" ht="15">
      <c r="A215" s="828" t="s">
        <v>211</v>
      </c>
      <c r="B215" s="828"/>
      <c r="C215" s="828"/>
      <c r="D215" s="828"/>
      <c r="E215" s="828"/>
      <c r="F215" s="828"/>
      <c r="G215" s="828"/>
      <c r="H215" s="828"/>
    </row>
    <row r="216" spans="1:15" s="17" customFormat="1" ht="15">
      <c r="A216" s="829" t="s">
        <v>212</v>
      </c>
      <c r="B216" s="829"/>
      <c r="C216" s="829"/>
      <c r="D216" s="829"/>
      <c r="E216" s="829"/>
      <c r="F216" s="829"/>
      <c r="G216" s="829"/>
      <c r="H216" s="829"/>
    </row>
    <row r="217" spans="1:15" s="11" customFormat="1" ht="12">
      <c r="A217" s="13"/>
      <c r="B217" s="14"/>
      <c r="C217" s="15"/>
      <c r="D217" s="558"/>
      <c r="E217" s="546"/>
      <c r="F217" s="16"/>
      <c r="G217" s="676"/>
      <c r="H217" s="677"/>
    </row>
    <row r="218" spans="1:15" s="21" customFormat="1">
      <c r="A218" s="18" t="s">
        <v>54</v>
      </c>
      <c r="B218" s="18"/>
      <c r="C218" s="599" t="s">
        <v>213</v>
      </c>
      <c r="D218" s="599"/>
      <c r="E218" s="599"/>
      <c r="F218" s="599"/>
      <c r="G218" s="40"/>
      <c r="H218" s="606"/>
      <c r="I218" s="814"/>
      <c r="J218" s="814"/>
      <c r="K218" s="814"/>
    </row>
    <row r="219" spans="1:15" s="6" customFormat="1">
      <c r="A219" s="18"/>
      <c r="B219" s="18"/>
      <c r="C219" s="21"/>
      <c r="D219" s="22"/>
      <c r="E219" s="550"/>
      <c r="F219" s="20"/>
      <c r="G219" s="40"/>
      <c r="H219" s="606"/>
    </row>
    <row r="220" spans="1:15" s="6" customFormat="1">
      <c r="A220" s="23">
        <v>1</v>
      </c>
      <c r="B220" s="24" t="s">
        <v>214</v>
      </c>
      <c r="C220" s="25" t="s">
        <v>215</v>
      </c>
      <c r="D220" s="26">
        <v>100</v>
      </c>
      <c r="E220" s="27" t="s">
        <v>58</v>
      </c>
      <c r="F220" s="28">
        <v>5205</v>
      </c>
      <c r="G220" s="29"/>
      <c r="H220" s="605"/>
    </row>
    <row r="221" spans="1:15" s="6" customFormat="1">
      <c r="A221" s="23"/>
      <c r="B221" s="24"/>
      <c r="C221" s="25"/>
      <c r="D221" s="26"/>
      <c r="E221" s="27"/>
      <c r="F221" s="28"/>
      <c r="G221" s="29"/>
      <c r="H221" s="605"/>
    </row>
    <row r="222" spans="1:15" s="6" customFormat="1">
      <c r="A222" s="23">
        <f>A220+1</f>
        <v>2</v>
      </c>
      <c r="B222" s="24" t="s">
        <v>216</v>
      </c>
      <c r="C222" s="25" t="s">
        <v>217</v>
      </c>
      <c r="D222" s="26">
        <v>100</v>
      </c>
      <c r="E222" s="27" t="s">
        <v>58</v>
      </c>
      <c r="F222" s="28">
        <v>1535</v>
      </c>
      <c r="G222" s="29"/>
      <c r="H222" s="605"/>
      <c r="I222" s="26"/>
      <c r="J222" s="27"/>
      <c r="K222" s="28"/>
      <c r="L222" s="29"/>
      <c r="M222" s="30"/>
      <c r="N222" s="26"/>
    </row>
    <row r="223" spans="1:15" s="6" customFormat="1">
      <c r="A223" s="23"/>
      <c r="B223" s="24"/>
      <c r="C223" s="25"/>
      <c r="D223" s="26"/>
      <c r="E223" s="27"/>
      <c r="F223" s="28"/>
      <c r="G223" s="29"/>
      <c r="H223" s="605"/>
      <c r="I223" s="26"/>
      <c r="J223" s="27"/>
      <c r="K223" s="28"/>
      <c r="L223" s="29"/>
      <c r="M223" s="30"/>
      <c r="N223" s="26"/>
    </row>
    <row r="224" spans="1:15" s="6" customFormat="1">
      <c r="A224" s="23">
        <f>A222+1</f>
        <v>3</v>
      </c>
      <c r="B224" s="24" t="s">
        <v>56</v>
      </c>
      <c r="C224" s="25" t="s">
        <v>57</v>
      </c>
      <c r="D224" s="26">
        <v>100</v>
      </c>
      <c r="E224" s="27" t="s">
        <v>58</v>
      </c>
      <c r="F224" s="28">
        <v>185</v>
      </c>
      <c r="G224" s="29"/>
      <c r="H224" s="605"/>
      <c r="I224" s="26"/>
      <c r="J224" s="27"/>
      <c r="K224" s="28"/>
      <c r="L224" s="29"/>
      <c r="M224" s="30"/>
      <c r="N224" s="26"/>
    </row>
    <row r="225" spans="1:14" s="6" customFormat="1">
      <c r="A225" s="23"/>
      <c r="B225" s="24"/>
      <c r="C225" s="25"/>
      <c r="D225" s="26"/>
      <c r="E225" s="27"/>
      <c r="F225" s="28"/>
      <c r="G225" s="29"/>
      <c r="H225" s="605"/>
      <c r="I225" s="26"/>
      <c r="J225" s="27"/>
      <c r="K225" s="28"/>
      <c r="L225" s="29"/>
      <c r="M225" s="30"/>
      <c r="N225" s="26"/>
    </row>
    <row r="226" spans="1:14" s="6" customFormat="1" ht="38.25">
      <c r="A226" s="23">
        <f>A224+1</f>
        <v>4</v>
      </c>
      <c r="B226" s="24" t="s">
        <v>59</v>
      </c>
      <c r="C226" s="35" t="s">
        <v>60</v>
      </c>
      <c r="D226" s="26">
        <v>100</v>
      </c>
      <c r="E226" s="27" t="s">
        <v>61</v>
      </c>
      <c r="F226" s="28">
        <v>2660</v>
      </c>
      <c r="G226" s="29"/>
      <c r="H226" s="605"/>
      <c r="I226" s="26"/>
      <c r="J226" s="27"/>
      <c r="K226" s="28"/>
      <c r="L226" s="29"/>
      <c r="M226" s="30"/>
      <c r="N226" s="26"/>
    </row>
    <row r="227" spans="1:14" s="6" customFormat="1">
      <c r="A227" s="23"/>
      <c r="B227" s="24"/>
      <c r="C227" s="25"/>
      <c r="D227" s="26"/>
      <c r="E227" s="27"/>
      <c r="F227" s="28"/>
      <c r="G227" s="29"/>
      <c r="H227" s="605"/>
      <c r="I227" s="26"/>
      <c r="J227" s="27"/>
      <c r="K227" s="28"/>
      <c r="L227" s="29"/>
      <c r="M227" s="30"/>
      <c r="N227" s="26"/>
    </row>
    <row r="228" spans="1:14" s="6" customFormat="1">
      <c r="A228" s="23">
        <f>A226+1</f>
        <v>5</v>
      </c>
      <c r="B228" s="24" t="s">
        <v>218</v>
      </c>
      <c r="C228" s="25" t="s">
        <v>219</v>
      </c>
      <c r="D228" s="26">
        <v>100</v>
      </c>
      <c r="E228" s="27" t="s">
        <v>61</v>
      </c>
      <c r="F228" s="28">
        <v>2790</v>
      </c>
      <c r="G228" s="29"/>
      <c r="H228" s="605"/>
      <c r="I228" s="26"/>
      <c r="J228" s="27"/>
      <c r="K228" s="28"/>
      <c r="L228" s="29"/>
      <c r="M228" s="30"/>
      <c r="N228" s="26"/>
    </row>
    <row r="229" spans="1:14" s="6" customFormat="1">
      <c r="A229" s="23"/>
      <c r="B229" s="24"/>
      <c r="C229" s="25"/>
      <c r="D229" s="26"/>
      <c r="E229" s="27"/>
      <c r="F229" s="28"/>
      <c r="G229" s="29"/>
      <c r="H229" s="605"/>
      <c r="I229" s="26"/>
      <c r="J229" s="27"/>
      <c r="K229" s="28"/>
      <c r="L229" s="29"/>
      <c r="M229" s="30"/>
      <c r="N229" s="26"/>
    </row>
    <row r="230" spans="1:14" s="6" customFormat="1" ht="25.5">
      <c r="A230" s="23">
        <f>A228+1</f>
        <v>6</v>
      </c>
      <c r="B230" s="24" t="s">
        <v>62</v>
      </c>
      <c r="C230" s="35" t="s">
        <v>63</v>
      </c>
      <c r="D230" s="26">
        <v>100</v>
      </c>
      <c r="E230" s="27" t="s">
        <v>58</v>
      </c>
      <c r="F230" s="28">
        <f>F246</f>
        <v>236</v>
      </c>
      <c r="G230" s="29"/>
      <c r="H230" s="605"/>
      <c r="I230" s="26"/>
      <c r="J230" s="27"/>
      <c r="K230" s="28"/>
      <c r="L230" s="29"/>
      <c r="M230" s="30"/>
      <c r="N230" s="26"/>
    </row>
    <row r="231" spans="1:14" s="6" customFormat="1">
      <c r="A231" s="23"/>
      <c r="B231" s="24"/>
      <c r="C231" s="25"/>
      <c r="D231" s="26"/>
      <c r="E231" s="27"/>
      <c r="F231" s="28"/>
      <c r="G231" s="29"/>
      <c r="H231" s="605"/>
      <c r="I231" s="26"/>
      <c r="J231" s="27"/>
      <c r="K231" s="28"/>
      <c r="L231" s="29"/>
      <c r="M231" s="30"/>
      <c r="N231" s="26"/>
    </row>
    <row r="232" spans="1:14" s="6" customFormat="1" ht="25.5">
      <c r="A232" s="23">
        <f>A230+1</f>
        <v>7</v>
      </c>
      <c r="B232" s="24" t="s">
        <v>64</v>
      </c>
      <c r="C232" s="25" t="s">
        <v>65</v>
      </c>
      <c r="D232" s="26">
        <v>100</v>
      </c>
      <c r="E232" s="27" t="s">
        <v>58</v>
      </c>
      <c r="F232" s="28">
        <v>20</v>
      </c>
      <c r="G232" s="29"/>
      <c r="H232" s="605"/>
      <c r="I232" s="26"/>
      <c r="J232" s="27"/>
      <c r="K232" s="28"/>
      <c r="L232" s="29"/>
      <c r="M232" s="30"/>
      <c r="N232" s="26"/>
    </row>
    <row r="233" spans="1:14" s="6" customFormat="1">
      <c r="A233" s="23"/>
      <c r="B233" s="24"/>
      <c r="C233" s="25"/>
      <c r="D233" s="26"/>
      <c r="E233" s="27"/>
      <c r="F233" s="28"/>
      <c r="G233" s="29"/>
      <c r="H233" s="605"/>
      <c r="I233" s="26"/>
      <c r="J233" s="27"/>
      <c r="K233" s="28"/>
      <c r="L233" s="29"/>
      <c r="M233" s="30"/>
      <c r="N233" s="26"/>
    </row>
    <row r="234" spans="1:14" s="6" customFormat="1" ht="38.25">
      <c r="A234" s="23">
        <f>A232+1</f>
        <v>8</v>
      </c>
      <c r="B234" s="32" t="s">
        <v>66</v>
      </c>
      <c r="C234" s="25" t="s">
        <v>67</v>
      </c>
      <c r="D234" s="26">
        <v>1</v>
      </c>
      <c r="E234" s="27" t="s">
        <v>61</v>
      </c>
      <c r="F234" s="28">
        <v>1180</v>
      </c>
      <c r="G234" s="29"/>
      <c r="H234" s="605"/>
      <c r="I234" s="26"/>
      <c r="J234" s="33"/>
      <c r="K234" s="28"/>
      <c r="L234" s="29"/>
      <c r="M234" s="30"/>
      <c r="N234" s="26"/>
    </row>
    <row r="235" spans="1:14" s="6" customFormat="1">
      <c r="A235" s="23"/>
      <c r="B235" s="32"/>
      <c r="C235" s="25"/>
      <c r="D235" s="26"/>
      <c r="E235" s="27"/>
      <c r="F235" s="28"/>
      <c r="G235" s="29"/>
      <c r="H235" s="605"/>
      <c r="I235" s="26"/>
      <c r="J235" s="27"/>
      <c r="K235" s="28"/>
      <c r="L235" s="29"/>
      <c r="M235" s="30"/>
      <c r="N235" s="26"/>
    </row>
    <row r="236" spans="1:14" s="6" customFormat="1" ht="38.25">
      <c r="A236" s="23">
        <f>A234+1</f>
        <v>9</v>
      </c>
      <c r="B236" s="34" t="s">
        <v>68</v>
      </c>
      <c r="C236" s="35" t="s">
        <v>69</v>
      </c>
      <c r="D236" s="26">
        <v>100</v>
      </c>
      <c r="E236" s="27" t="s">
        <v>61</v>
      </c>
      <c r="F236" s="28">
        <v>1115</v>
      </c>
      <c r="G236" s="29"/>
      <c r="H236" s="605"/>
      <c r="I236" s="26"/>
      <c r="J236" s="27"/>
      <c r="K236" s="28"/>
      <c r="L236" s="29"/>
      <c r="M236" s="30"/>
      <c r="N236" s="26"/>
    </row>
    <row r="237" spans="1:14" s="6" customFormat="1">
      <c r="A237" s="23"/>
      <c r="B237" s="32"/>
      <c r="C237" s="25"/>
      <c r="D237" s="26"/>
      <c r="E237" s="27"/>
      <c r="F237" s="28"/>
      <c r="G237" s="29"/>
      <c r="H237" s="605"/>
      <c r="I237" s="26"/>
      <c r="J237" s="27"/>
      <c r="K237" s="28"/>
      <c r="L237" s="29"/>
      <c r="M237" s="30"/>
      <c r="N237" s="26"/>
    </row>
    <row r="238" spans="1:14" s="6" customFormat="1">
      <c r="A238" s="23">
        <f>A236+1</f>
        <v>10</v>
      </c>
      <c r="B238" s="24" t="s">
        <v>70</v>
      </c>
      <c r="C238" s="25" t="s">
        <v>71</v>
      </c>
      <c r="D238" s="26">
        <v>100</v>
      </c>
      <c r="E238" s="27" t="s">
        <v>61</v>
      </c>
      <c r="F238" s="28">
        <v>1640</v>
      </c>
      <c r="G238" s="29"/>
      <c r="H238" s="605"/>
      <c r="I238" s="26"/>
      <c r="J238" s="27"/>
      <c r="K238" s="28"/>
      <c r="L238" s="29"/>
      <c r="M238" s="30"/>
      <c r="N238" s="26"/>
    </row>
    <row r="239" spans="1:14" s="6" customFormat="1">
      <c r="A239" s="23"/>
      <c r="B239" s="24"/>
      <c r="C239" s="25"/>
      <c r="D239" s="26"/>
      <c r="E239" s="27"/>
      <c r="F239" s="28"/>
      <c r="G239" s="29"/>
      <c r="H239" s="605"/>
      <c r="I239" s="26"/>
      <c r="J239" s="27"/>
      <c r="K239" s="28"/>
      <c r="L239" s="29"/>
      <c r="M239" s="30"/>
      <c r="N239" s="26"/>
    </row>
    <row r="240" spans="1:14" s="6" customFormat="1">
      <c r="A240" s="23">
        <f>A238+1</f>
        <v>11</v>
      </c>
      <c r="B240" s="34" t="s">
        <v>72</v>
      </c>
      <c r="C240" s="31" t="s">
        <v>73</v>
      </c>
      <c r="D240" s="26">
        <v>100</v>
      </c>
      <c r="E240" s="27" t="s">
        <v>61</v>
      </c>
      <c r="F240" s="28">
        <v>5630</v>
      </c>
      <c r="G240" s="29"/>
      <c r="H240" s="605"/>
      <c r="I240" s="26"/>
      <c r="J240" s="27"/>
      <c r="K240" s="28"/>
      <c r="L240" s="29"/>
      <c r="M240" s="30"/>
      <c r="N240" s="26"/>
    </row>
    <row r="241" spans="1:14" s="6" customFormat="1">
      <c r="A241" s="23"/>
      <c r="B241" s="34"/>
      <c r="C241" s="31"/>
      <c r="D241" s="26"/>
      <c r="E241" s="27"/>
      <c r="F241" s="28"/>
      <c r="G241" s="29"/>
      <c r="H241" s="605"/>
      <c r="I241" s="26"/>
      <c r="J241" s="27"/>
      <c r="K241" s="28"/>
      <c r="L241" s="29"/>
      <c r="M241" s="30"/>
      <c r="N241" s="26"/>
    </row>
    <row r="242" spans="1:14" s="6" customFormat="1">
      <c r="A242" s="23">
        <f>A240+1</f>
        <v>12</v>
      </c>
      <c r="B242" s="34" t="s">
        <v>74</v>
      </c>
      <c r="C242" s="31" t="s">
        <v>75</v>
      </c>
      <c r="D242" s="26">
        <v>100</v>
      </c>
      <c r="E242" s="27" t="s">
        <v>61</v>
      </c>
      <c r="F242" s="28">
        <f>F240</f>
        <v>5630</v>
      </c>
      <c r="G242" s="29"/>
      <c r="H242" s="605"/>
      <c r="I242" s="26"/>
      <c r="J242" s="27"/>
      <c r="K242" s="28"/>
      <c r="L242" s="29"/>
      <c r="M242" s="30"/>
      <c r="N242" s="26"/>
    </row>
    <row r="243" spans="1:14" s="6" customFormat="1">
      <c r="A243" s="23"/>
      <c r="B243" s="24"/>
      <c r="C243" s="31"/>
      <c r="D243" s="26"/>
      <c r="E243" s="27"/>
      <c r="F243" s="28"/>
      <c r="G243" s="29"/>
      <c r="H243" s="605"/>
      <c r="I243" s="26"/>
      <c r="J243" s="27"/>
      <c r="K243" s="28"/>
      <c r="L243" s="29"/>
      <c r="M243" s="30"/>
      <c r="N243" s="26"/>
    </row>
    <row r="244" spans="1:14" s="6" customFormat="1" ht="38.25">
      <c r="A244" s="23">
        <f>A242+1</f>
        <v>13</v>
      </c>
      <c r="B244" s="32" t="s">
        <v>78</v>
      </c>
      <c r="C244" s="25" t="s">
        <v>79</v>
      </c>
      <c r="D244" s="26">
        <v>1</v>
      </c>
      <c r="E244" s="27" t="s">
        <v>61</v>
      </c>
      <c r="F244" s="28">
        <v>48</v>
      </c>
      <c r="G244" s="29"/>
      <c r="H244" s="605"/>
      <c r="I244" s="26"/>
      <c r="J244" s="27"/>
      <c r="K244" s="28"/>
      <c r="L244" s="29"/>
      <c r="M244" s="30"/>
      <c r="N244" s="26"/>
    </row>
    <row r="245" spans="1:14" s="6" customFormat="1">
      <c r="A245" s="23"/>
      <c r="B245" s="32"/>
      <c r="C245" s="25"/>
      <c r="D245" s="26"/>
      <c r="E245" s="27"/>
      <c r="F245" s="28"/>
      <c r="G245" s="29"/>
      <c r="H245" s="605"/>
      <c r="I245" s="26"/>
      <c r="J245" s="27"/>
      <c r="K245" s="28"/>
      <c r="L245" s="29"/>
      <c r="M245" s="30"/>
      <c r="N245" s="26"/>
    </row>
    <row r="246" spans="1:14" s="36" customFormat="1" ht="25.5">
      <c r="A246" s="23">
        <f t="shared" ref="A246" si="42">A244+1</f>
        <v>14</v>
      </c>
      <c r="B246" s="34" t="s">
        <v>80</v>
      </c>
      <c r="C246" s="35" t="s">
        <v>81</v>
      </c>
      <c r="D246" s="26">
        <v>100</v>
      </c>
      <c r="E246" s="27" t="s">
        <v>61</v>
      </c>
      <c r="F246" s="28">
        <v>236</v>
      </c>
      <c r="G246" s="29"/>
      <c r="H246" s="605"/>
      <c r="I246" s="26"/>
      <c r="J246" s="27"/>
      <c r="K246" s="28"/>
      <c r="L246" s="29"/>
      <c r="M246" s="30"/>
      <c r="N246" s="26"/>
    </row>
    <row r="247" spans="1:14" s="6" customFormat="1">
      <c r="A247" s="23"/>
      <c r="B247" s="24"/>
      <c r="C247" s="31"/>
      <c r="D247" s="26"/>
      <c r="E247" s="27"/>
      <c r="F247" s="28"/>
      <c r="G247" s="29"/>
      <c r="H247" s="605"/>
      <c r="I247" s="26"/>
      <c r="J247" s="27"/>
      <c r="K247" s="28"/>
      <c r="L247" s="29"/>
      <c r="M247" s="30"/>
      <c r="N247" s="26"/>
    </row>
    <row r="248" spans="1:14" s="36" customFormat="1" ht="25.5">
      <c r="A248" s="23">
        <f t="shared" ref="A248" si="43">A246+1</f>
        <v>15</v>
      </c>
      <c r="B248" s="34" t="s">
        <v>82</v>
      </c>
      <c r="C248" s="35" t="s">
        <v>83</v>
      </c>
      <c r="D248" s="26">
        <v>100</v>
      </c>
      <c r="E248" s="27" t="s">
        <v>61</v>
      </c>
      <c r="F248" s="28">
        <f>F246</f>
        <v>236</v>
      </c>
      <c r="G248" s="29"/>
      <c r="H248" s="605"/>
      <c r="I248" s="26"/>
      <c r="J248" s="27"/>
      <c r="K248" s="28"/>
      <c r="L248" s="29"/>
      <c r="M248" s="30"/>
      <c r="N248" s="26"/>
    </row>
    <row r="249" spans="1:14" s="36" customFormat="1">
      <c r="A249" s="23"/>
      <c r="B249" s="34"/>
      <c r="C249" s="25"/>
      <c r="D249" s="26"/>
      <c r="E249" s="27"/>
      <c r="F249" s="28"/>
      <c r="G249" s="29"/>
      <c r="H249" s="605"/>
      <c r="I249" s="26"/>
      <c r="J249" s="27"/>
      <c r="K249" s="28"/>
      <c r="L249" s="29"/>
      <c r="M249" s="30"/>
      <c r="N249" s="26"/>
    </row>
    <row r="250" spans="1:14" s="6" customFormat="1" ht="38.25">
      <c r="A250" s="23">
        <f>A248+1</f>
        <v>16</v>
      </c>
      <c r="B250" s="24" t="s">
        <v>84</v>
      </c>
      <c r="C250" s="25" t="s">
        <v>85</v>
      </c>
      <c r="D250" s="26">
        <v>1</v>
      </c>
      <c r="E250" s="27" t="s">
        <v>86</v>
      </c>
      <c r="F250" s="28">
        <v>25</v>
      </c>
      <c r="G250" s="29"/>
      <c r="H250" s="605"/>
      <c r="I250" s="26"/>
      <c r="J250" s="27"/>
      <c r="K250" s="28"/>
      <c r="L250" s="29"/>
      <c r="M250" s="30"/>
      <c r="N250" s="26"/>
    </row>
    <row r="251" spans="1:14" s="6" customFormat="1">
      <c r="A251" s="23"/>
      <c r="B251" s="24"/>
      <c r="C251" s="25"/>
      <c r="D251" s="26"/>
      <c r="E251" s="27"/>
      <c r="F251" s="28"/>
      <c r="G251" s="29"/>
      <c r="H251" s="605"/>
      <c r="I251" s="26"/>
      <c r="J251" s="27"/>
      <c r="K251" s="28"/>
      <c r="L251" s="29"/>
      <c r="M251" s="30"/>
      <c r="N251" s="26"/>
    </row>
    <row r="252" spans="1:14" s="36" customFormat="1" ht="153">
      <c r="A252" s="23">
        <f>A250+1</f>
        <v>17</v>
      </c>
      <c r="B252" s="37" t="s">
        <v>87</v>
      </c>
      <c r="C252" s="25" t="s">
        <v>88</v>
      </c>
      <c r="D252" s="26">
        <v>1</v>
      </c>
      <c r="E252" s="27" t="s">
        <v>89</v>
      </c>
      <c r="F252" s="28">
        <v>96</v>
      </c>
      <c r="G252" s="29"/>
      <c r="H252" s="605"/>
      <c r="I252" s="26"/>
      <c r="J252" s="27"/>
      <c r="K252" s="28"/>
      <c r="L252" s="29"/>
      <c r="M252" s="30"/>
      <c r="N252" s="26"/>
    </row>
    <row r="253" spans="1:14" s="36" customFormat="1">
      <c r="A253" s="23"/>
      <c r="B253" s="37"/>
      <c r="C253" s="25"/>
      <c r="D253" s="26"/>
      <c r="E253" s="27"/>
      <c r="F253" s="28"/>
      <c r="G253" s="29"/>
      <c r="H253" s="605"/>
      <c r="I253" s="26"/>
      <c r="J253" s="27"/>
      <c r="K253" s="28"/>
      <c r="L253" s="29"/>
      <c r="M253" s="30"/>
      <c r="N253" s="26"/>
    </row>
    <row r="254" spans="1:14" s="6" customFormat="1" ht="38.25">
      <c r="A254" s="23">
        <f>A252+1</f>
        <v>18</v>
      </c>
      <c r="B254" s="24" t="s">
        <v>90</v>
      </c>
      <c r="C254" s="25" t="s">
        <v>91</v>
      </c>
      <c r="D254" s="26">
        <v>1</v>
      </c>
      <c r="E254" s="27" t="s">
        <v>61</v>
      </c>
      <c r="F254" s="28">
        <v>56</v>
      </c>
      <c r="G254" s="29"/>
      <c r="H254" s="605"/>
      <c r="I254" s="26"/>
      <c r="J254" s="27"/>
      <c r="K254" s="28"/>
      <c r="L254" s="29"/>
      <c r="M254" s="30"/>
      <c r="N254" s="26"/>
    </row>
    <row r="255" spans="1:14" s="6" customFormat="1">
      <c r="A255" s="23"/>
      <c r="B255" s="24"/>
      <c r="C255" s="25"/>
      <c r="D255" s="26"/>
      <c r="E255" s="27"/>
      <c r="F255" s="28"/>
      <c r="G255" s="29"/>
      <c r="H255" s="605"/>
      <c r="I255" s="26"/>
      <c r="J255" s="27"/>
      <c r="K255" s="28"/>
      <c r="L255" s="29"/>
      <c r="M255" s="30"/>
      <c r="N255" s="26"/>
    </row>
    <row r="256" spans="1:14" s="36" customFormat="1" ht="38.25">
      <c r="A256" s="23">
        <f>A254+1</f>
        <v>19</v>
      </c>
      <c r="B256" s="37" t="s">
        <v>92</v>
      </c>
      <c r="C256" s="25" t="s">
        <v>93</v>
      </c>
      <c r="D256" s="26">
        <v>1</v>
      </c>
      <c r="E256" s="27" t="s">
        <v>89</v>
      </c>
      <c r="F256" s="28">
        <v>58</v>
      </c>
      <c r="G256" s="29"/>
      <c r="H256" s="605"/>
      <c r="I256" s="26"/>
      <c r="J256" s="27"/>
      <c r="K256" s="28"/>
      <c r="L256" s="29"/>
      <c r="M256" s="30"/>
      <c r="N256" s="26"/>
    </row>
    <row r="257" spans="1:14" s="6" customFormat="1">
      <c r="A257" s="23"/>
      <c r="B257" s="24"/>
      <c r="C257" s="25"/>
      <c r="D257" s="26"/>
      <c r="E257" s="27"/>
      <c r="F257" s="28"/>
      <c r="G257" s="29"/>
      <c r="H257" s="605"/>
      <c r="I257" s="26"/>
      <c r="J257" s="27"/>
      <c r="K257" s="28"/>
      <c r="L257" s="29"/>
      <c r="M257" s="30"/>
      <c r="N257" s="26"/>
    </row>
    <row r="258" spans="1:14" s="36" customFormat="1" ht="25.5">
      <c r="A258" s="23">
        <f>A256+1</f>
        <v>20</v>
      </c>
      <c r="B258" s="24" t="s">
        <v>94</v>
      </c>
      <c r="C258" s="25" t="s">
        <v>95</v>
      </c>
      <c r="D258" s="26">
        <v>1</v>
      </c>
      <c r="E258" s="27" t="s">
        <v>89</v>
      </c>
      <c r="F258" s="28">
        <f>F238</f>
        <v>1640</v>
      </c>
      <c r="G258" s="29"/>
      <c r="H258" s="605"/>
      <c r="I258" s="26"/>
      <c r="J258" s="27"/>
      <c r="K258" s="28"/>
      <c r="L258" s="29"/>
      <c r="M258" s="30"/>
      <c r="N258" s="26"/>
    </row>
    <row r="259" spans="1:14" s="6" customFormat="1">
      <c r="A259" s="23"/>
      <c r="B259" s="24"/>
      <c r="C259" s="25"/>
      <c r="D259" s="26"/>
      <c r="E259" s="27"/>
      <c r="F259" s="28"/>
      <c r="G259" s="29"/>
      <c r="H259" s="605"/>
      <c r="I259" s="26"/>
      <c r="J259" s="27"/>
      <c r="K259" s="28"/>
      <c r="L259" s="29"/>
      <c r="M259" s="30"/>
      <c r="N259" s="26"/>
    </row>
    <row r="260" spans="1:14" s="21" customFormat="1">
      <c r="A260" s="18" t="s">
        <v>96</v>
      </c>
      <c r="B260" s="18"/>
      <c r="C260" s="19" t="s">
        <v>220</v>
      </c>
      <c r="D260" s="26"/>
      <c r="E260" s="27"/>
      <c r="F260" s="29"/>
      <c r="G260" s="29"/>
      <c r="H260" s="605"/>
      <c r="I260" s="26"/>
      <c r="J260" s="27"/>
      <c r="K260" s="28"/>
      <c r="L260" s="29"/>
      <c r="M260" s="30"/>
      <c r="N260" s="26"/>
    </row>
    <row r="261" spans="1:14" s="6" customFormat="1">
      <c r="A261" s="18"/>
      <c r="B261" s="18"/>
      <c r="C261" s="21"/>
      <c r="D261" s="26"/>
      <c r="E261" s="27"/>
      <c r="F261" s="28"/>
      <c r="G261" s="29"/>
      <c r="H261" s="605"/>
      <c r="I261" s="26"/>
      <c r="J261" s="27"/>
      <c r="K261" s="28"/>
      <c r="L261" s="29"/>
      <c r="M261" s="30"/>
      <c r="N261" s="26"/>
    </row>
    <row r="262" spans="1:14" s="6" customFormat="1" ht="25.5">
      <c r="A262" s="23">
        <f>A258+1</f>
        <v>21</v>
      </c>
      <c r="B262" s="24" t="s">
        <v>221</v>
      </c>
      <c r="C262" s="25" t="s">
        <v>222</v>
      </c>
      <c r="D262" s="26">
        <v>1000</v>
      </c>
      <c r="E262" s="27" t="s">
        <v>58</v>
      </c>
      <c r="F262" s="28">
        <v>70</v>
      </c>
      <c r="G262" s="29"/>
      <c r="H262" s="605"/>
      <c r="I262" s="26"/>
      <c r="J262" s="27"/>
      <c r="K262" s="28"/>
      <c r="L262" s="29"/>
      <c r="M262" s="30"/>
      <c r="N262" s="26"/>
    </row>
    <row r="263" spans="1:14" s="6" customFormat="1">
      <c r="A263" s="23"/>
      <c r="B263" s="24"/>
      <c r="C263" s="25"/>
      <c r="D263" s="26"/>
      <c r="E263" s="27"/>
      <c r="F263" s="28"/>
      <c r="G263" s="29"/>
      <c r="H263" s="605"/>
      <c r="I263" s="26"/>
      <c r="J263" s="27"/>
      <c r="K263" s="28"/>
      <c r="L263" s="29"/>
      <c r="M263" s="30"/>
      <c r="N263" s="26"/>
    </row>
    <row r="264" spans="1:14" s="6" customFormat="1" ht="25.5">
      <c r="A264" s="23">
        <f>A262+1</f>
        <v>22</v>
      </c>
      <c r="B264" s="24" t="s">
        <v>109</v>
      </c>
      <c r="C264" s="25" t="s">
        <v>110</v>
      </c>
      <c r="D264" s="26">
        <v>1000</v>
      </c>
      <c r="E264" s="27" t="s">
        <v>58</v>
      </c>
      <c r="F264" s="28">
        <v>155</v>
      </c>
      <c r="G264" s="29"/>
      <c r="H264" s="605"/>
      <c r="I264" s="26"/>
      <c r="J264" s="27"/>
      <c r="K264" s="28"/>
      <c r="L264" s="29"/>
      <c r="M264" s="30"/>
      <c r="N264" s="26"/>
    </row>
    <row r="265" spans="1:14" s="6" customFormat="1">
      <c r="A265" s="23"/>
      <c r="B265" s="24"/>
      <c r="C265" s="25"/>
      <c r="D265" s="26"/>
      <c r="E265" s="27"/>
      <c r="F265" s="28"/>
      <c r="G265" s="29"/>
      <c r="H265" s="605"/>
      <c r="I265" s="26"/>
      <c r="J265" s="27"/>
      <c r="K265" s="28"/>
      <c r="L265" s="29"/>
      <c r="M265" s="30"/>
      <c r="N265" s="26"/>
    </row>
    <row r="266" spans="1:14" s="6" customFormat="1">
      <c r="A266" s="23">
        <f>A264+1</f>
        <v>23</v>
      </c>
      <c r="B266" s="24" t="s">
        <v>216</v>
      </c>
      <c r="C266" s="25" t="s">
        <v>217</v>
      </c>
      <c r="D266" s="26">
        <v>100</v>
      </c>
      <c r="E266" s="27" t="s">
        <v>58</v>
      </c>
      <c r="F266" s="28">
        <v>75</v>
      </c>
      <c r="G266" s="29"/>
      <c r="H266" s="605"/>
      <c r="I266" s="26"/>
      <c r="J266" s="27"/>
      <c r="K266" s="28"/>
      <c r="L266" s="29"/>
      <c r="M266" s="30"/>
      <c r="N266" s="26"/>
    </row>
    <row r="267" spans="1:14" s="6" customFormat="1">
      <c r="A267" s="23"/>
      <c r="B267" s="24"/>
      <c r="C267" s="25"/>
      <c r="D267" s="26"/>
      <c r="E267" s="27"/>
      <c r="F267" s="28"/>
      <c r="G267" s="29"/>
      <c r="H267" s="605"/>
      <c r="I267" s="26"/>
      <c r="J267" s="27"/>
      <c r="K267" s="28"/>
      <c r="L267" s="29"/>
      <c r="M267" s="30"/>
      <c r="N267" s="26"/>
    </row>
    <row r="268" spans="1:14" s="6" customFormat="1" ht="25.5">
      <c r="A268" s="23">
        <f>A266+1</f>
        <v>24</v>
      </c>
      <c r="B268" s="24" t="s">
        <v>223</v>
      </c>
      <c r="C268" s="25" t="s">
        <v>224</v>
      </c>
      <c r="D268" s="26">
        <v>100</v>
      </c>
      <c r="E268" s="27" t="s">
        <v>58</v>
      </c>
      <c r="F268" s="28">
        <v>30</v>
      </c>
      <c r="G268" s="29"/>
      <c r="H268" s="605"/>
      <c r="I268" s="26"/>
      <c r="J268" s="27"/>
      <c r="K268" s="28"/>
      <c r="L268" s="29"/>
      <c r="M268" s="30"/>
      <c r="N268" s="26"/>
    </row>
    <row r="269" spans="1:14" s="6" customFormat="1">
      <c r="A269" s="23"/>
      <c r="B269" s="24"/>
      <c r="C269" s="25"/>
      <c r="D269" s="26"/>
      <c r="E269" s="27"/>
      <c r="F269" s="28"/>
      <c r="G269" s="29"/>
      <c r="H269" s="605"/>
      <c r="I269" s="26"/>
      <c r="J269" s="27"/>
      <c r="K269" s="28"/>
      <c r="L269" s="29"/>
      <c r="M269" s="30"/>
      <c r="N269" s="26"/>
    </row>
    <row r="270" spans="1:14" s="6" customFormat="1" ht="38.25">
      <c r="A270" s="23">
        <f>A268+1</f>
        <v>25</v>
      </c>
      <c r="B270" s="24" t="s">
        <v>225</v>
      </c>
      <c r="C270" s="31" t="s">
        <v>226</v>
      </c>
      <c r="D270" s="26">
        <v>100</v>
      </c>
      <c r="E270" s="27" t="s">
        <v>61</v>
      </c>
      <c r="F270" s="28">
        <v>14</v>
      </c>
      <c r="G270" s="29"/>
      <c r="H270" s="605"/>
      <c r="I270" s="26"/>
      <c r="J270" s="27"/>
      <c r="K270" s="28"/>
      <c r="L270" s="29"/>
      <c r="M270" s="30"/>
      <c r="N270" s="26"/>
    </row>
    <row r="271" spans="1:14" s="6" customFormat="1">
      <c r="A271" s="23"/>
      <c r="B271" s="24"/>
      <c r="C271" s="31"/>
      <c r="D271" s="26"/>
      <c r="E271" s="27"/>
      <c r="F271" s="28"/>
      <c r="G271" s="29"/>
      <c r="H271" s="605"/>
      <c r="I271" s="26"/>
      <c r="J271" s="27"/>
      <c r="K271" s="28"/>
      <c r="L271" s="29"/>
      <c r="M271" s="30"/>
      <c r="N271" s="26"/>
    </row>
    <row r="272" spans="1:14" s="6" customFormat="1" ht="25.5">
      <c r="A272" s="23">
        <f t="shared" ref="A272:A288" si="44">A270+1</f>
        <v>26</v>
      </c>
      <c r="B272" s="24" t="s">
        <v>227</v>
      </c>
      <c r="C272" s="25" t="s">
        <v>228</v>
      </c>
      <c r="D272" s="26">
        <v>100</v>
      </c>
      <c r="E272" s="27" t="s">
        <v>58</v>
      </c>
      <c r="F272" s="28">
        <v>55</v>
      </c>
      <c r="G272" s="29"/>
      <c r="H272" s="605"/>
      <c r="I272" s="26"/>
      <c r="J272" s="27"/>
      <c r="K272" s="28"/>
      <c r="L272" s="29"/>
      <c r="M272" s="30"/>
      <c r="N272" s="26"/>
    </row>
    <row r="273" spans="1:14" s="6" customFormat="1">
      <c r="A273" s="23"/>
      <c r="B273" s="24"/>
      <c r="C273" s="25"/>
      <c r="D273" s="26"/>
      <c r="E273" s="27"/>
      <c r="F273" s="28"/>
      <c r="G273" s="29"/>
      <c r="H273" s="605"/>
      <c r="I273" s="26"/>
      <c r="J273" s="27"/>
      <c r="K273" s="28"/>
      <c r="L273" s="29"/>
      <c r="M273" s="30"/>
      <c r="N273" s="26"/>
    </row>
    <row r="274" spans="1:14" s="6" customFormat="1" ht="25.5">
      <c r="A274" s="23">
        <f t="shared" si="44"/>
        <v>27</v>
      </c>
      <c r="B274" s="24" t="s">
        <v>64</v>
      </c>
      <c r="C274" s="25" t="s">
        <v>65</v>
      </c>
      <c r="D274" s="26">
        <v>100</v>
      </c>
      <c r="E274" s="27" t="s">
        <v>58</v>
      </c>
      <c r="F274" s="28">
        <v>85</v>
      </c>
      <c r="G274" s="29"/>
      <c r="H274" s="605"/>
      <c r="I274" s="26"/>
      <c r="J274" s="27"/>
      <c r="K274" s="28"/>
      <c r="L274" s="29"/>
      <c r="M274" s="30"/>
      <c r="N274" s="26"/>
    </row>
    <row r="275" spans="1:14" s="6" customFormat="1">
      <c r="A275" s="23"/>
      <c r="B275" s="24"/>
      <c r="C275" s="25"/>
      <c r="D275" s="26"/>
      <c r="E275" s="27"/>
      <c r="F275" s="28"/>
      <c r="G275" s="29"/>
      <c r="H275" s="605"/>
      <c r="I275" s="26"/>
      <c r="J275" s="27"/>
      <c r="K275" s="28"/>
      <c r="L275" s="29"/>
      <c r="M275" s="30"/>
      <c r="N275" s="26"/>
    </row>
    <row r="276" spans="1:14" s="6" customFormat="1">
      <c r="A276" s="23">
        <f t="shared" si="44"/>
        <v>28</v>
      </c>
      <c r="B276" s="24" t="s">
        <v>70</v>
      </c>
      <c r="C276" s="25" t="s">
        <v>71</v>
      </c>
      <c r="D276" s="26">
        <v>100</v>
      </c>
      <c r="E276" s="27" t="s">
        <v>61</v>
      </c>
      <c r="F276" s="28">
        <v>100</v>
      </c>
      <c r="G276" s="29"/>
      <c r="H276" s="605"/>
      <c r="I276" s="26"/>
      <c r="J276" s="27"/>
      <c r="K276" s="28"/>
      <c r="L276" s="29"/>
      <c r="M276" s="30"/>
      <c r="N276" s="26"/>
    </row>
    <row r="277" spans="1:14" s="6" customFormat="1">
      <c r="A277" s="23"/>
      <c r="B277" s="24"/>
      <c r="C277" s="25"/>
      <c r="D277" s="26"/>
      <c r="E277" s="27"/>
      <c r="F277" s="28"/>
      <c r="G277" s="29"/>
      <c r="H277" s="605"/>
      <c r="I277" s="26"/>
      <c r="J277" s="27"/>
      <c r="K277" s="28"/>
      <c r="L277" s="29"/>
      <c r="M277" s="30"/>
      <c r="N277" s="26"/>
    </row>
    <row r="278" spans="1:14" s="6" customFormat="1" ht="25.5">
      <c r="A278" s="23">
        <f t="shared" si="44"/>
        <v>29</v>
      </c>
      <c r="B278" s="24" t="s">
        <v>229</v>
      </c>
      <c r="C278" s="25" t="s">
        <v>230</v>
      </c>
      <c r="D278" s="26">
        <v>100</v>
      </c>
      <c r="E278" s="27" t="s">
        <v>61</v>
      </c>
      <c r="F278" s="28">
        <v>145</v>
      </c>
      <c r="G278" s="29"/>
      <c r="H278" s="605"/>
      <c r="I278" s="26"/>
      <c r="J278" s="27"/>
      <c r="K278" s="28"/>
      <c r="L278" s="29"/>
      <c r="M278" s="30"/>
      <c r="N278" s="26"/>
    </row>
    <row r="279" spans="1:14" s="6" customFormat="1">
      <c r="A279" s="23"/>
      <c r="B279" s="24"/>
      <c r="C279" s="25"/>
      <c r="D279" s="26"/>
      <c r="E279" s="27"/>
      <c r="F279" s="28"/>
      <c r="G279" s="29"/>
      <c r="H279" s="605"/>
      <c r="I279" s="26"/>
      <c r="J279" s="27"/>
      <c r="K279" s="28"/>
      <c r="L279" s="29"/>
      <c r="M279" s="30"/>
      <c r="N279" s="26"/>
    </row>
    <row r="280" spans="1:14" s="6" customFormat="1">
      <c r="A280" s="23">
        <f t="shared" si="44"/>
        <v>30</v>
      </c>
      <c r="B280" s="24" t="s">
        <v>99</v>
      </c>
      <c r="C280" s="31" t="s">
        <v>100</v>
      </c>
      <c r="D280" s="26">
        <v>100</v>
      </c>
      <c r="E280" s="27" t="s">
        <v>61</v>
      </c>
      <c r="F280" s="28">
        <v>100</v>
      </c>
      <c r="G280" s="29"/>
      <c r="H280" s="605"/>
      <c r="I280" s="26"/>
      <c r="J280" s="27"/>
      <c r="K280" s="28"/>
      <c r="L280" s="29"/>
      <c r="M280" s="30"/>
      <c r="N280" s="26"/>
    </row>
    <row r="281" spans="1:14" s="6" customFormat="1">
      <c r="A281" s="23"/>
      <c r="B281" s="24"/>
      <c r="C281" s="31"/>
      <c r="D281" s="26"/>
      <c r="E281" s="27"/>
      <c r="F281" s="28"/>
      <c r="G281" s="29"/>
      <c r="H281" s="605"/>
      <c r="I281" s="26"/>
      <c r="J281" s="27"/>
      <c r="K281" s="28"/>
      <c r="L281" s="29"/>
      <c r="M281" s="30"/>
      <c r="N281" s="26"/>
    </row>
    <row r="282" spans="1:14" s="6" customFormat="1">
      <c r="A282" s="23">
        <f t="shared" si="44"/>
        <v>31</v>
      </c>
      <c r="B282" s="24" t="s">
        <v>101</v>
      </c>
      <c r="C282" s="31" t="s">
        <v>102</v>
      </c>
      <c r="D282" s="26">
        <v>100</v>
      </c>
      <c r="E282" s="27" t="s">
        <v>61</v>
      </c>
      <c r="F282" s="28">
        <f>F280</f>
        <v>100</v>
      </c>
      <c r="G282" s="29"/>
      <c r="H282" s="605"/>
      <c r="I282" s="26"/>
      <c r="J282" s="27"/>
      <c r="K282" s="28"/>
      <c r="L282" s="29"/>
      <c r="M282" s="30"/>
      <c r="N282" s="26"/>
    </row>
    <row r="283" spans="1:14" s="6" customFormat="1">
      <c r="A283" s="23"/>
      <c r="B283" s="24"/>
      <c r="C283" s="31"/>
      <c r="D283" s="26"/>
      <c r="E283" s="27"/>
      <c r="F283" s="28"/>
      <c r="G283" s="29"/>
      <c r="H283" s="605"/>
      <c r="I283" s="26"/>
      <c r="J283" s="27"/>
      <c r="K283" s="28"/>
      <c r="L283" s="29"/>
      <c r="M283" s="30"/>
      <c r="N283" s="26"/>
    </row>
    <row r="284" spans="1:14" s="36" customFormat="1" ht="25.5">
      <c r="A284" s="23">
        <f t="shared" si="44"/>
        <v>32</v>
      </c>
      <c r="B284" s="34" t="s">
        <v>231</v>
      </c>
      <c r="C284" s="25" t="s">
        <v>232</v>
      </c>
      <c r="D284" s="26">
        <v>100</v>
      </c>
      <c r="E284" s="27" t="s">
        <v>61</v>
      </c>
      <c r="F284" s="28">
        <f>F278</f>
        <v>145</v>
      </c>
      <c r="G284" s="29"/>
      <c r="H284" s="605"/>
      <c r="I284" s="26"/>
      <c r="J284" s="27"/>
      <c r="K284" s="28"/>
      <c r="L284" s="29"/>
      <c r="M284" s="30"/>
      <c r="N284" s="26"/>
    </row>
    <row r="285" spans="1:14" s="36" customFormat="1">
      <c r="A285" s="23"/>
      <c r="B285" s="34"/>
      <c r="C285" s="25"/>
      <c r="D285" s="26"/>
      <c r="E285" s="27"/>
      <c r="F285" s="28"/>
      <c r="G285" s="29"/>
      <c r="H285" s="605"/>
      <c r="I285" s="26"/>
      <c r="J285" s="27"/>
      <c r="K285" s="28"/>
      <c r="L285" s="29"/>
      <c r="M285" s="30"/>
      <c r="N285" s="26"/>
    </row>
    <row r="286" spans="1:14" s="6" customFormat="1" ht="51">
      <c r="A286" s="23">
        <f t="shared" si="44"/>
        <v>33</v>
      </c>
      <c r="B286" s="32" t="s">
        <v>233</v>
      </c>
      <c r="C286" s="35" t="s">
        <v>234</v>
      </c>
      <c r="D286" s="26">
        <v>1</v>
      </c>
      <c r="E286" s="27" t="s">
        <v>61</v>
      </c>
      <c r="F286" s="28">
        <v>48</v>
      </c>
      <c r="G286" s="29"/>
      <c r="H286" s="605"/>
      <c r="I286" s="26"/>
      <c r="J286" s="27"/>
      <c r="K286" s="28"/>
      <c r="L286" s="29"/>
      <c r="M286" s="30"/>
      <c r="N286" s="26"/>
    </row>
    <row r="287" spans="1:14" s="6" customFormat="1">
      <c r="A287" s="23"/>
      <c r="B287" s="32"/>
      <c r="C287" s="25"/>
      <c r="D287" s="26"/>
      <c r="E287" s="27"/>
      <c r="F287" s="28"/>
      <c r="G287" s="29"/>
      <c r="H287" s="605"/>
      <c r="I287" s="26"/>
      <c r="J287" s="27"/>
      <c r="K287" s="28"/>
      <c r="L287" s="29"/>
      <c r="M287" s="30"/>
      <c r="N287" s="26"/>
    </row>
    <row r="288" spans="1:14" s="6" customFormat="1" ht="76.5">
      <c r="A288" s="23">
        <f t="shared" si="44"/>
        <v>34</v>
      </c>
      <c r="B288" s="32" t="s">
        <v>105</v>
      </c>
      <c r="C288" s="35" t="s">
        <v>106</v>
      </c>
      <c r="D288" s="26">
        <v>1</v>
      </c>
      <c r="E288" s="27" t="s">
        <v>86</v>
      </c>
      <c r="F288" s="28">
        <v>15</v>
      </c>
      <c r="G288" s="29"/>
      <c r="H288" s="605"/>
      <c r="I288" s="26"/>
      <c r="J288" s="27"/>
      <c r="K288" s="28"/>
      <c r="L288" s="29"/>
      <c r="M288" s="30"/>
      <c r="N288" s="26"/>
    </row>
    <row r="289" spans="1:14" s="6" customFormat="1">
      <c r="A289" s="23"/>
      <c r="B289" s="32"/>
      <c r="C289" s="25"/>
      <c r="D289" s="26"/>
      <c r="E289" s="27"/>
      <c r="F289" s="28"/>
      <c r="G289" s="29"/>
      <c r="H289" s="605"/>
      <c r="I289" s="26"/>
      <c r="J289" s="27"/>
      <c r="K289" s="28"/>
      <c r="L289" s="29"/>
      <c r="M289" s="30"/>
      <c r="N289" s="26"/>
    </row>
    <row r="290" spans="1:14" s="21" customFormat="1">
      <c r="A290" s="18" t="s">
        <v>107</v>
      </c>
      <c r="B290" s="18"/>
      <c r="C290" s="849" t="s">
        <v>235</v>
      </c>
      <c r="D290" s="849"/>
      <c r="E290" s="849"/>
      <c r="F290" s="28"/>
      <c r="G290" s="29"/>
      <c r="H290" s="605"/>
      <c r="I290" s="26"/>
      <c r="J290" s="27"/>
      <c r="K290" s="28"/>
      <c r="L290" s="29"/>
      <c r="M290" s="30"/>
      <c r="N290" s="26"/>
    </row>
    <row r="291" spans="1:14" s="21" customFormat="1">
      <c r="A291" s="18"/>
      <c r="B291" s="18"/>
      <c r="D291" s="26"/>
      <c r="E291" s="27"/>
      <c r="F291" s="28"/>
      <c r="G291" s="29"/>
      <c r="H291" s="605"/>
      <c r="I291" s="26"/>
      <c r="J291" s="27"/>
      <c r="K291" s="28"/>
      <c r="L291" s="29"/>
      <c r="M291" s="30"/>
      <c r="N291" s="26"/>
    </row>
    <row r="292" spans="1:14" s="6" customFormat="1" ht="25.5">
      <c r="A292" s="23">
        <f>A288+1</f>
        <v>35</v>
      </c>
      <c r="B292" s="24" t="s">
        <v>221</v>
      </c>
      <c r="C292" s="25" t="s">
        <v>222</v>
      </c>
      <c r="D292" s="26">
        <v>1000</v>
      </c>
      <c r="E292" s="27" t="s">
        <v>58</v>
      </c>
      <c r="F292" s="28">
        <v>2730</v>
      </c>
      <c r="G292" s="29"/>
      <c r="H292" s="605"/>
      <c r="I292" s="26"/>
      <c r="J292" s="27"/>
      <c r="K292" s="28"/>
      <c r="L292" s="29"/>
      <c r="M292" s="30"/>
      <c r="N292" s="26"/>
    </row>
    <row r="293" spans="1:14" s="6" customFormat="1">
      <c r="A293" s="23"/>
      <c r="B293" s="24"/>
      <c r="C293" s="25"/>
      <c r="D293" s="26"/>
      <c r="E293" s="27"/>
      <c r="F293" s="28"/>
      <c r="G293" s="29"/>
      <c r="H293" s="605"/>
      <c r="I293" s="26"/>
      <c r="J293" s="27"/>
      <c r="K293" s="28"/>
      <c r="L293" s="29"/>
      <c r="M293" s="30"/>
      <c r="N293" s="26"/>
    </row>
    <row r="294" spans="1:14" s="6" customFormat="1" ht="25.5">
      <c r="A294" s="23">
        <f>A292+1</f>
        <v>36</v>
      </c>
      <c r="B294" s="24" t="s">
        <v>109</v>
      </c>
      <c r="C294" s="25" t="s">
        <v>110</v>
      </c>
      <c r="D294" s="26">
        <v>1000</v>
      </c>
      <c r="E294" s="27" t="s">
        <v>58</v>
      </c>
      <c r="F294" s="28">
        <v>5370</v>
      </c>
      <c r="G294" s="29"/>
      <c r="H294" s="605"/>
      <c r="I294" s="26"/>
      <c r="J294" s="27"/>
      <c r="K294" s="28"/>
      <c r="L294" s="29"/>
      <c r="M294" s="30"/>
      <c r="N294" s="26"/>
    </row>
    <row r="295" spans="1:14" s="6" customFormat="1">
      <c r="A295" s="23"/>
      <c r="B295" s="24"/>
      <c r="C295" s="25"/>
      <c r="D295" s="26"/>
      <c r="E295" s="27"/>
      <c r="F295" s="28"/>
      <c r="G295" s="29"/>
      <c r="H295" s="605"/>
      <c r="I295" s="26"/>
      <c r="J295" s="27"/>
      <c r="K295" s="28"/>
      <c r="L295" s="29"/>
      <c r="M295" s="30"/>
      <c r="N295" s="26"/>
    </row>
    <row r="296" spans="1:14" s="6" customFormat="1" ht="38.25">
      <c r="A296" s="23">
        <f t="shared" ref="A296:A334" si="45">A294+1</f>
        <v>37</v>
      </c>
      <c r="B296" s="24" t="s">
        <v>236</v>
      </c>
      <c r="C296" s="35" t="s">
        <v>237</v>
      </c>
      <c r="D296" s="26">
        <v>100</v>
      </c>
      <c r="E296" s="27" t="s">
        <v>58</v>
      </c>
      <c r="F296" s="28">
        <v>1175</v>
      </c>
      <c r="G296" s="29"/>
      <c r="H296" s="605"/>
      <c r="I296" s="26"/>
      <c r="J296" s="27"/>
      <c r="K296" s="28"/>
      <c r="L296" s="29"/>
      <c r="M296" s="30"/>
      <c r="N296" s="26"/>
    </row>
    <row r="297" spans="1:14" s="6" customFormat="1">
      <c r="A297" s="23"/>
      <c r="B297" s="38"/>
      <c r="C297" s="25"/>
      <c r="D297" s="26"/>
      <c r="E297" s="27"/>
      <c r="F297" s="28"/>
      <c r="G297" s="29"/>
      <c r="H297" s="605"/>
      <c r="I297" s="26"/>
      <c r="J297" s="27"/>
      <c r="K297" s="28"/>
      <c r="L297" s="29"/>
      <c r="M297" s="30"/>
      <c r="N297" s="26"/>
    </row>
    <row r="298" spans="1:14" s="6" customFormat="1" ht="25.5">
      <c r="A298" s="23">
        <f t="shared" si="45"/>
        <v>38</v>
      </c>
      <c r="B298" s="24" t="s">
        <v>223</v>
      </c>
      <c r="C298" s="25" t="s">
        <v>224</v>
      </c>
      <c r="D298" s="26">
        <v>100</v>
      </c>
      <c r="E298" s="27" t="s">
        <v>58</v>
      </c>
      <c r="F298" s="28">
        <v>770</v>
      </c>
      <c r="G298" s="29"/>
      <c r="H298" s="605"/>
      <c r="I298" s="26"/>
      <c r="J298" s="27"/>
      <c r="K298" s="28"/>
      <c r="L298" s="29"/>
      <c r="M298" s="30"/>
      <c r="N298" s="26"/>
    </row>
    <row r="299" spans="1:14" s="6" customFormat="1">
      <c r="A299" s="23"/>
      <c r="B299" s="24"/>
      <c r="C299" s="25"/>
      <c r="D299" s="26"/>
      <c r="E299" s="27"/>
      <c r="F299" s="28"/>
      <c r="G299" s="29"/>
      <c r="H299" s="605"/>
      <c r="I299" s="26"/>
      <c r="J299" s="27"/>
      <c r="K299" s="28"/>
      <c r="L299" s="29"/>
      <c r="M299" s="30"/>
      <c r="N299" s="26"/>
    </row>
    <row r="300" spans="1:14" s="6" customFormat="1" ht="25.5">
      <c r="A300" s="23">
        <f t="shared" si="45"/>
        <v>39</v>
      </c>
      <c r="B300" s="24" t="s">
        <v>238</v>
      </c>
      <c r="C300" s="35" t="s">
        <v>239</v>
      </c>
      <c r="D300" s="26">
        <v>100</v>
      </c>
      <c r="E300" s="27" t="s">
        <v>58</v>
      </c>
      <c r="F300" s="28">
        <v>1175</v>
      </c>
      <c r="G300" s="29"/>
      <c r="H300" s="605"/>
      <c r="I300" s="26"/>
      <c r="J300" s="27"/>
      <c r="K300" s="28"/>
      <c r="L300" s="29"/>
      <c r="M300" s="30"/>
      <c r="N300" s="26"/>
    </row>
    <row r="301" spans="1:14" s="6" customFormat="1">
      <c r="A301" s="23"/>
      <c r="B301" s="24"/>
      <c r="C301" s="25"/>
      <c r="D301" s="26"/>
      <c r="E301" s="27"/>
      <c r="F301" s="28"/>
      <c r="G301" s="29"/>
      <c r="H301" s="605"/>
      <c r="I301" s="26"/>
      <c r="J301" s="27"/>
      <c r="K301" s="28"/>
      <c r="L301" s="29"/>
      <c r="M301" s="30"/>
      <c r="N301" s="26"/>
    </row>
    <row r="302" spans="1:14" s="6" customFormat="1" ht="25.5">
      <c r="A302" s="23">
        <f t="shared" si="45"/>
        <v>40</v>
      </c>
      <c r="B302" s="24" t="s">
        <v>240</v>
      </c>
      <c r="C302" s="25" t="s">
        <v>241</v>
      </c>
      <c r="D302" s="26">
        <v>100</v>
      </c>
      <c r="E302" s="27" t="s">
        <v>58</v>
      </c>
      <c r="F302" s="28">
        <v>87</v>
      </c>
      <c r="G302" s="29"/>
      <c r="H302" s="605"/>
      <c r="I302" s="26"/>
      <c r="J302" s="27"/>
      <c r="K302" s="28"/>
      <c r="L302" s="29"/>
      <c r="M302" s="30"/>
      <c r="N302" s="26"/>
    </row>
    <row r="303" spans="1:14" s="6" customFormat="1">
      <c r="A303" s="23"/>
      <c r="B303" s="24"/>
      <c r="C303" s="25"/>
      <c r="D303" s="26"/>
      <c r="E303" s="27"/>
      <c r="F303" s="28"/>
      <c r="G303" s="29"/>
      <c r="H303" s="605"/>
      <c r="I303" s="26"/>
      <c r="J303" s="27"/>
      <c r="K303" s="28"/>
      <c r="L303" s="29"/>
      <c r="M303" s="30"/>
      <c r="N303" s="26"/>
    </row>
    <row r="304" spans="1:14" s="6" customFormat="1" ht="38.25">
      <c r="A304" s="23">
        <f t="shared" si="45"/>
        <v>41</v>
      </c>
      <c r="B304" s="23" t="s">
        <v>242</v>
      </c>
      <c r="C304" s="25" t="s">
        <v>243</v>
      </c>
      <c r="D304" s="26">
        <v>100</v>
      </c>
      <c r="E304" s="27" t="s">
        <v>244</v>
      </c>
      <c r="F304" s="28">
        <v>158</v>
      </c>
      <c r="G304" s="29"/>
      <c r="H304" s="605"/>
      <c r="I304" s="26"/>
      <c r="J304" s="27"/>
      <c r="K304" s="28"/>
      <c r="L304" s="29"/>
      <c r="M304" s="30"/>
      <c r="N304" s="26"/>
    </row>
    <row r="305" spans="1:14" s="6" customFormat="1">
      <c r="A305" s="23"/>
      <c r="B305" s="23"/>
      <c r="C305" s="25"/>
      <c r="D305" s="26"/>
      <c r="E305" s="27"/>
      <c r="F305" s="28"/>
      <c r="G305" s="29"/>
      <c r="H305" s="605"/>
      <c r="I305" s="26"/>
      <c r="J305" s="27"/>
      <c r="K305" s="28"/>
      <c r="L305" s="29"/>
      <c r="M305" s="30"/>
      <c r="N305" s="26"/>
    </row>
    <row r="306" spans="1:14" s="6" customFormat="1" ht="38.25">
      <c r="A306" s="23">
        <f t="shared" si="45"/>
        <v>42</v>
      </c>
      <c r="B306" s="24" t="s">
        <v>225</v>
      </c>
      <c r="C306" s="31" t="s">
        <v>226</v>
      </c>
      <c r="D306" s="26">
        <v>100</v>
      </c>
      <c r="E306" s="27" t="s">
        <v>61</v>
      </c>
      <c r="F306" s="28">
        <v>445</v>
      </c>
      <c r="G306" s="29"/>
      <c r="H306" s="605"/>
      <c r="I306" s="26"/>
      <c r="J306" s="27"/>
      <c r="K306" s="28"/>
      <c r="L306" s="29"/>
      <c r="M306" s="30"/>
      <c r="N306" s="26"/>
    </row>
    <row r="307" spans="1:14" s="6" customFormat="1">
      <c r="A307" s="23"/>
      <c r="B307" s="24"/>
      <c r="C307" s="31"/>
      <c r="D307" s="26"/>
      <c r="E307" s="27"/>
      <c r="F307" s="28"/>
      <c r="G307" s="29"/>
      <c r="H307" s="605"/>
      <c r="I307" s="26"/>
      <c r="J307" s="27"/>
      <c r="K307" s="28"/>
      <c r="L307" s="29"/>
      <c r="M307" s="30"/>
      <c r="N307" s="26"/>
    </row>
    <row r="308" spans="1:14" s="6" customFormat="1" ht="25.5">
      <c r="A308" s="23">
        <f t="shared" si="45"/>
        <v>43</v>
      </c>
      <c r="B308" s="24" t="s">
        <v>227</v>
      </c>
      <c r="C308" s="25" t="s">
        <v>228</v>
      </c>
      <c r="D308" s="26">
        <v>100</v>
      </c>
      <c r="E308" s="27" t="s">
        <v>58</v>
      </c>
      <c r="F308" s="28">
        <v>2185</v>
      </c>
      <c r="G308" s="29"/>
      <c r="H308" s="605"/>
      <c r="I308" s="26"/>
      <c r="J308" s="27"/>
      <c r="K308" s="28"/>
      <c r="L308" s="29"/>
      <c r="M308" s="30"/>
      <c r="N308" s="26"/>
    </row>
    <row r="309" spans="1:14" s="6" customFormat="1">
      <c r="A309" s="23"/>
      <c r="B309" s="24"/>
      <c r="C309" s="25"/>
      <c r="D309" s="26"/>
      <c r="E309" s="27"/>
      <c r="F309" s="28"/>
      <c r="G309" s="29"/>
      <c r="H309" s="605"/>
      <c r="I309" s="26"/>
      <c r="J309" s="27"/>
      <c r="K309" s="28"/>
      <c r="L309" s="29"/>
      <c r="M309" s="30"/>
      <c r="N309" s="26"/>
    </row>
    <row r="310" spans="1:14" s="6" customFormat="1" ht="25.5">
      <c r="A310" s="23">
        <f t="shared" si="45"/>
        <v>44</v>
      </c>
      <c r="B310" s="24" t="s">
        <v>64</v>
      </c>
      <c r="C310" s="25" t="s">
        <v>65</v>
      </c>
      <c r="D310" s="26">
        <v>100</v>
      </c>
      <c r="E310" s="27" t="s">
        <v>58</v>
      </c>
      <c r="F310" s="28">
        <v>3950</v>
      </c>
      <c r="G310" s="29"/>
      <c r="H310" s="605"/>
      <c r="I310" s="26"/>
      <c r="J310" s="27"/>
      <c r="K310" s="28"/>
      <c r="L310" s="29"/>
      <c r="M310" s="30"/>
      <c r="N310" s="26"/>
    </row>
    <row r="311" spans="1:14" s="6" customFormat="1">
      <c r="A311" s="23"/>
      <c r="B311" s="24"/>
      <c r="C311" s="25"/>
      <c r="D311" s="26"/>
      <c r="E311" s="27"/>
      <c r="F311" s="28"/>
      <c r="G311" s="29"/>
      <c r="H311" s="605"/>
      <c r="I311" s="26"/>
      <c r="J311" s="27"/>
      <c r="K311" s="28"/>
      <c r="L311" s="29"/>
      <c r="M311" s="30"/>
      <c r="N311" s="26"/>
    </row>
    <row r="312" spans="1:14" s="6" customFormat="1" ht="38.25">
      <c r="A312" s="23">
        <f t="shared" si="45"/>
        <v>45</v>
      </c>
      <c r="B312" s="32" t="s">
        <v>66</v>
      </c>
      <c r="C312" s="25" t="s">
        <v>67</v>
      </c>
      <c r="D312" s="26">
        <v>1</v>
      </c>
      <c r="E312" s="27" t="s">
        <v>61</v>
      </c>
      <c r="F312" s="28">
        <v>4100</v>
      </c>
      <c r="G312" s="29"/>
      <c r="H312" s="605"/>
      <c r="I312" s="26"/>
      <c r="J312" s="27"/>
      <c r="K312" s="28"/>
      <c r="L312" s="29"/>
      <c r="M312" s="30"/>
      <c r="N312" s="26"/>
    </row>
    <row r="313" spans="1:14" s="6" customFormat="1">
      <c r="A313" s="23"/>
      <c r="B313" s="32"/>
      <c r="C313" s="25"/>
      <c r="D313" s="26"/>
      <c r="E313" s="27"/>
      <c r="F313" s="28"/>
      <c r="G313" s="29"/>
      <c r="H313" s="605"/>
      <c r="I313" s="26"/>
      <c r="J313" s="27"/>
      <c r="K313" s="28"/>
      <c r="L313" s="29"/>
      <c r="M313" s="30"/>
      <c r="N313" s="26"/>
    </row>
    <row r="314" spans="1:14" s="6" customFormat="1" ht="38.25">
      <c r="A314" s="23">
        <f>A312+1</f>
        <v>46</v>
      </c>
      <c r="B314" s="34" t="s">
        <v>68</v>
      </c>
      <c r="C314" s="35" t="s">
        <v>69</v>
      </c>
      <c r="D314" s="26">
        <v>100</v>
      </c>
      <c r="E314" s="27" t="s">
        <v>61</v>
      </c>
      <c r="F314" s="28">
        <v>3530</v>
      </c>
      <c r="G314" s="29"/>
      <c r="H314" s="605"/>
      <c r="I314" s="26"/>
      <c r="J314" s="27"/>
      <c r="K314" s="28"/>
      <c r="L314" s="29"/>
      <c r="M314" s="30"/>
      <c r="N314" s="26"/>
    </row>
    <row r="315" spans="1:14" s="6" customFormat="1">
      <c r="A315" s="23"/>
      <c r="B315" s="32"/>
      <c r="C315" s="25"/>
      <c r="D315" s="26"/>
      <c r="E315" s="27"/>
      <c r="F315" s="28"/>
      <c r="G315" s="29"/>
      <c r="H315" s="605"/>
      <c r="I315" s="26"/>
      <c r="J315" s="27"/>
      <c r="K315" s="28"/>
      <c r="L315" s="29"/>
      <c r="M315" s="30"/>
      <c r="N315" s="26"/>
    </row>
    <row r="316" spans="1:14" s="6" customFormat="1">
      <c r="A316" s="23">
        <f>A314+1</f>
        <v>47</v>
      </c>
      <c r="B316" s="24" t="s">
        <v>70</v>
      </c>
      <c r="C316" s="25" t="s">
        <v>71</v>
      </c>
      <c r="D316" s="26">
        <v>100</v>
      </c>
      <c r="E316" s="27" t="s">
        <v>61</v>
      </c>
      <c r="F316" s="28">
        <v>6830</v>
      </c>
      <c r="G316" s="29"/>
      <c r="H316" s="605"/>
      <c r="I316" s="26"/>
      <c r="J316" s="27"/>
      <c r="K316" s="28"/>
      <c r="L316" s="29"/>
      <c r="M316" s="30"/>
      <c r="N316" s="26"/>
    </row>
    <row r="317" spans="1:14" s="6" customFormat="1">
      <c r="A317" s="23"/>
      <c r="B317" s="24"/>
      <c r="C317" s="25"/>
      <c r="D317" s="26"/>
      <c r="E317" s="27"/>
      <c r="F317" s="28"/>
      <c r="G317" s="29"/>
      <c r="H317" s="605"/>
      <c r="I317" s="26"/>
      <c r="J317" s="27"/>
      <c r="K317" s="28"/>
      <c r="L317" s="29"/>
      <c r="M317" s="30"/>
      <c r="N317" s="26"/>
    </row>
    <row r="318" spans="1:14" s="6" customFormat="1" ht="25.5">
      <c r="A318" s="23">
        <f t="shared" si="45"/>
        <v>48</v>
      </c>
      <c r="B318" s="24" t="s">
        <v>229</v>
      </c>
      <c r="C318" s="25" t="s">
        <v>230</v>
      </c>
      <c r="D318" s="26">
        <v>100</v>
      </c>
      <c r="E318" s="27" t="s">
        <v>61</v>
      </c>
      <c r="F318" s="28">
        <v>2770</v>
      </c>
      <c r="G318" s="29"/>
      <c r="H318" s="605"/>
      <c r="I318" s="26"/>
      <c r="J318" s="27"/>
      <c r="K318" s="28"/>
      <c r="L318" s="29"/>
      <c r="M318" s="30"/>
      <c r="N318" s="26"/>
    </row>
    <row r="319" spans="1:14" s="6" customFormat="1">
      <c r="A319" s="23"/>
      <c r="B319" s="24"/>
      <c r="C319" s="25"/>
      <c r="D319" s="26"/>
      <c r="E319" s="27"/>
      <c r="F319" s="28"/>
      <c r="G319" s="29"/>
      <c r="H319" s="605"/>
      <c r="I319" s="26"/>
      <c r="J319" s="27"/>
      <c r="K319" s="28"/>
      <c r="L319" s="29"/>
      <c r="M319" s="30"/>
      <c r="N319" s="26"/>
    </row>
    <row r="320" spans="1:14" s="6" customFormat="1">
      <c r="A320" s="23">
        <f t="shared" si="45"/>
        <v>49</v>
      </c>
      <c r="B320" s="24" t="s">
        <v>99</v>
      </c>
      <c r="C320" s="31" t="s">
        <v>100</v>
      </c>
      <c r="D320" s="26">
        <v>100</v>
      </c>
      <c r="E320" s="27" t="s">
        <v>61</v>
      </c>
      <c r="F320" s="28">
        <v>10360</v>
      </c>
      <c r="G320" s="29"/>
      <c r="H320" s="605"/>
      <c r="I320" s="26"/>
      <c r="J320" s="27"/>
      <c r="K320" s="28"/>
      <c r="L320" s="29"/>
      <c r="M320" s="30"/>
      <c r="N320" s="26"/>
    </row>
    <row r="321" spans="1:14" s="6" customFormat="1">
      <c r="A321" s="23"/>
      <c r="B321" s="24"/>
      <c r="C321" s="31"/>
      <c r="D321" s="26"/>
      <c r="E321" s="27"/>
      <c r="F321" s="28"/>
      <c r="G321" s="29"/>
      <c r="H321" s="605"/>
      <c r="I321" s="26"/>
      <c r="J321" s="27"/>
      <c r="K321" s="28"/>
      <c r="L321" s="29"/>
      <c r="M321" s="30"/>
      <c r="N321" s="26"/>
    </row>
    <row r="322" spans="1:14" s="6" customFormat="1">
      <c r="A322" s="23">
        <f t="shared" si="45"/>
        <v>50</v>
      </c>
      <c r="B322" s="24" t="s">
        <v>101</v>
      </c>
      <c r="C322" s="31" t="s">
        <v>102</v>
      </c>
      <c r="D322" s="26">
        <v>100</v>
      </c>
      <c r="E322" s="27" t="s">
        <v>61</v>
      </c>
      <c r="F322" s="28">
        <v>10360</v>
      </c>
      <c r="G322" s="29"/>
      <c r="H322" s="605"/>
      <c r="I322" s="26"/>
      <c r="J322" s="27"/>
      <c r="K322" s="28"/>
      <c r="L322" s="29"/>
      <c r="M322" s="30"/>
      <c r="N322" s="26"/>
    </row>
    <row r="323" spans="1:14" s="6" customFormat="1">
      <c r="A323" s="23"/>
      <c r="B323" s="24"/>
      <c r="C323" s="31"/>
      <c r="D323" s="26"/>
      <c r="E323" s="27"/>
      <c r="F323" s="28"/>
      <c r="G323" s="29"/>
      <c r="H323" s="605"/>
      <c r="I323" s="26"/>
      <c r="J323" s="27"/>
      <c r="K323" s="28"/>
      <c r="L323" s="29"/>
      <c r="M323" s="30"/>
      <c r="N323" s="26"/>
    </row>
    <row r="324" spans="1:14" s="36" customFormat="1" ht="25.5">
      <c r="A324" s="23">
        <f t="shared" si="45"/>
        <v>51</v>
      </c>
      <c r="B324" s="34" t="s">
        <v>231</v>
      </c>
      <c r="C324" s="25" t="s">
        <v>232</v>
      </c>
      <c r="D324" s="26">
        <v>100</v>
      </c>
      <c r="E324" s="27" t="s">
        <v>61</v>
      </c>
      <c r="F324" s="28">
        <f>F318</f>
        <v>2770</v>
      </c>
      <c r="G324" s="29"/>
      <c r="H324" s="605"/>
      <c r="I324" s="26"/>
      <c r="J324" s="27"/>
      <c r="K324" s="28"/>
      <c r="L324" s="29"/>
      <c r="M324" s="30"/>
      <c r="N324" s="26"/>
    </row>
    <row r="325" spans="1:14" s="36" customFormat="1">
      <c r="A325" s="23"/>
      <c r="B325" s="34"/>
      <c r="C325" s="25"/>
      <c r="D325" s="26"/>
      <c r="E325" s="27"/>
      <c r="F325" s="28"/>
      <c r="G325" s="29"/>
      <c r="H325" s="605"/>
      <c r="I325" s="26"/>
      <c r="J325" s="27"/>
      <c r="K325" s="28"/>
      <c r="L325" s="29"/>
      <c r="M325" s="30"/>
      <c r="N325" s="26"/>
    </row>
    <row r="326" spans="1:14" s="36" customFormat="1" ht="25.5">
      <c r="A326" s="23">
        <f t="shared" si="45"/>
        <v>52</v>
      </c>
      <c r="B326" s="34" t="s">
        <v>76</v>
      </c>
      <c r="C326" s="35" t="s">
        <v>77</v>
      </c>
      <c r="D326" s="26">
        <v>1</v>
      </c>
      <c r="E326" s="27" t="s">
        <v>61</v>
      </c>
      <c r="F326" s="28">
        <v>328</v>
      </c>
      <c r="G326" s="29"/>
      <c r="H326" s="605"/>
      <c r="I326" s="26"/>
      <c r="J326" s="27"/>
      <c r="K326" s="28"/>
      <c r="L326" s="29"/>
      <c r="M326" s="30"/>
      <c r="N326" s="26"/>
    </row>
    <row r="327" spans="1:14" s="36" customFormat="1">
      <c r="A327" s="23"/>
      <c r="B327" s="34"/>
      <c r="C327" s="25"/>
      <c r="D327" s="26"/>
      <c r="E327" s="27"/>
      <c r="F327" s="28"/>
      <c r="G327" s="29"/>
      <c r="H327" s="605"/>
      <c r="I327" s="26"/>
      <c r="J327" s="27"/>
      <c r="K327" s="28"/>
      <c r="L327" s="29"/>
      <c r="M327" s="30"/>
      <c r="N327" s="26"/>
    </row>
    <row r="328" spans="1:14" s="6" customFormat="1" ht="38.25">
      <c r="A328" s="23">
        <f>A326+1</f>
        <v>53</v>
      </c>
      <c r="B328" s="24" t="s">
        <v>84</v>
      </c>
      <c r="C328" s="25" t="s">
        <v>85</v>
      </c>
      <c r="D328" s="26">
        <v>1</v>
      </c>
      <c r="E328" s="27" t="s">
        <v>86</v>
      </c>
      <c r="F328" s="28">
        <v>70</v>
      </c>
      <c r="G328" s="29"/>
      <c r="H328" s="605"/>
      <c r="I328" s="26"/>
      <c r="J328" s="27"/>
      <c r="K328" s="28"/>
      <c r="L328" s="29"/>
      <c r="M328" s="30"/>
      <c r="N328" s="26"/>
    </row>
    <row r="329" spans="1:14" s="6" customFormat="1">
      <c r="A329" s="23"/>
      <c r="B329" s="24"/>
      <c r="C329" s="25"/>
      <c r="D329" s="26"/>
      <c r="E329" s="27"/>
      <c r="F329" s="28"/>
      <c r="G329" s="29"/>
      <c r="H329" s="605"/>
      <c r="I329" s="26"/>
      <c r="J329" s="27"/>
      <c r="K329" s="28"/>
      <c r="L329" s="29"/>
      <c r="M329" s="30"/>
      <c r="N329" s="26"/>
    </row>
    <row r="330" spans="1:14" s="36" customFormat="1" ht="153">
      <c r="A330" s="23">
        <f>A328+1</f>
        <v>54</v>
      </c>
      <c r="B330" s="37" t="s">
        <v>87</v>
      </c>
      <c r="C330" s="25" t="s">
        <v>88</v>
      </c>
      <c r="D330" s="26">
        <v>1</v>
      </c>
      <c r="E330" s="27" t="s">
        <v>89</v>
      </c>
      <c r="F330" s="28">
        <v>328</v>
      </c>
      <c r="G330" s="29"/>
      <c r="H330" s="605"/>
      <c r="I330" s="26"/>
      <c r="J330" s="27"/>
      <c r="K330" s="28"/>
      <c r="L330" s="29"/>
      <c r="M330" s="30"/>
      <c r="N330" s="26"/>
    </row>
    <row r="331" spans="1:14" s="36" customFormat="1">
      <c r="A331" s="23"/>
      <c r="B331" s="37"/>
      <c r="C331" s="25"/>
      <c r="D331" s="26"/>
      <c r="E331" s="27"/>
      <c r="F331" s="28"/>
      <c r="G331" s="29"/>
      <c r="H331" s="605"/>
      <c r="I331" s="26"/>
      <c r="J331" s="27"/>
      <c r="K331" s="28"/>
      <c r="L331" s="29"/>
      <c r="M331" s="30"/>
      <c r="N331" s="26"/>
    </row>
    <row r="332" spans="1:14" s="6" customFormat="1" ht="38.25">
      <c r="A332" s="23">
        <f t="shared" si="45"/>
        <v>55</v>
      </c>
      <c r="B332" s="24" t="s">
        <v>90</v>
      </c>
      <c r="C332" s="25" t="s">
        <v>91</v>
      </c>
      <c r="D332" s="26">
        <v>1</v>
      </c>
      <c r="E332" s="27" t="s">
        <v>61</v>
      </c>
      <c r="F332" s="28">
        <v>238</v>
      </c>
      <c r="G332" s="29"/>
      <c r="H332" s="605"/>
      <c r="I332" s="26"/>
      <c r="J332" s="27"/>
      <c r="K332" s="28"/>
      <c r="L332" s="29"/>
      <c r="M332" s="30"/>
      <c r="N332" s="26"/>
    </row>
    <row r="333" spans="1:14" s="6" customFormat="1">
      <c r="A333" s="23"/>
      <c r="B333" s="24"/>
      <c r="C333" s="25"/>
      <c r="D333" s="26"/>
      <c r="E333" s="27"/>
      <c r="F333" s="28"/>
      <c r="G333" s="29"/>
      <c r="H333" s="605"/>
      <c r="I333" s="26"/>
      <c r="J333" s="27"/>
      <c r="K333" s="28"/>
      <c r="L333" s="29"/>
      <c r="M333" s="30"/>
      <c r="N333" s="26"/>
    </row>
    <row r="334" spans="1:14" s="6" customFormat="1" ht="38.25">
      <c r="A334" s="23">
        <f t="shared" si="45"/>
        <v>56</v>
      </c>
      <c r="B334" s="24" t="s">
        <v>245</v>
      </c>
      <c r="C334" s="25" t="s">
        <v>246</v>
      </c>
      <c r="D334" s="26">
        <v>100</v>
      </c>
      <c r="E334" s="27" t="s">
        <v>61</v>
      </c>
      <c r="F334" s="28">
        <v>9500</v>
      </c>
      <c r="G334" s="29"/>
      <c r="H334" s="605"/>
      <c r="I334" s="26"/>
      <c r="J334" s="27"/>
      <c r="K334" s="28"/>
      <c r="L334" s="29"/>
      <c r="M334" s="30"/>
      <c r="N334" s="26"/>
    </row>
    <row r="335" spans="1:14" s="6" customFormat="1">
      <c r="A335" s="590"/>
      <c r="B335" s="590"/>
      <c r="C335" s="590"/>
      <c r="D335" s="590"/>
      <c r="E335" s="541"/>
      <c r="F335" s="590"/>
      <c r="G335" s="655"/>
      <c r="H335" s="606"/>
    </row>
    <row r="336" spans="1:14" s="6" customFormat="1">
      <c r="A336" s="187" t="s">
        <v>113</v>
      </c>
      <c r="C336" s="567" t="s">
        <v>118</v>
      </c>
      <c r="D336" s="228"/>
      <c r="E336" s="189"/>
      <c r="F336" s="305"/>
      <c r="G336" s="621"/>
      <c r="H336" s="620"/>
    </row>
    <row r="337" spans="1:10" s="6" customFormat="1">
      <c r="A337" s="183"/>
      <c r="B337" s="183"/>
      <c r="C337" s="184"/>
      <c r="D337" s="306"/>
      <c r="E337" s="185"/>
      <c r="F337" s="307"/>
      <c r="G337" s="621"/>
      <c r="H337" s="622"/>
    </row>
    <row r="338" spans="1:10" s="6" customFormat="1">
      <c r="A338" s="190">
        <f>A334+1</f>
        <v>57</v>
      </c>
      <c r="B338" s="190" t="s">
        <v>119</v>
      </c>
      <c r="C338" s="191" t="s">
        <v>120</v>
      </c>
      <c r="D338" s="225">
        <v>1</v>
      </c>
      <c r="E338" s="192" t="s">
        <v>86</v>
      </c>
      <c r="F338" s="308">
        <v>100</v>
      </c>
      <c r="G338" s="623"/>
      <c r="H338" s="624"/>
      <c r="J338" s="614"/>
    </row>
    <row r="339" spans="1:10" s="6" customFormat="1">
      <c r="A339" s="183"/>
      <c r="B339" s="183"/>
      <c r="C339" s="191"/>
      <c r="D339" s="225"/>
      <c r="E339" s="185"/>
      <c r="F339" s="307"/>
      <c r="G339" s="621"/>
      <c r="H339" s="624"/>
      <c r="J339" s="614"/>
    </row>
    <row r="340" spans="1:10" s="6" customFormat="1" ht="25.5">
      <c r="A340" s="190">
        <f>A338+1</f>
        <v>58</v>
      </c>
      <c r="B340" s="190" t="s">
        <v>121</v>
      </c>
      <c r="C340" s="191" t="s">
        <v>122</v>
      </c>
      <c r="D340" s="225">
        <v>1</v>
      </c>
      <c r="E340" s="192" t="s">
        <v>86</v>
      </c>
      <c r="F340" s="308">
        <v>100</v>
      </c>
      <c r="G340" s="623"/>
      <c r="H340" s="624"/>
      <c r="J340" s="614"/>
    </row>
    <row r="341" spans="1:10" s="6" customFormat="1">
      <c r="A341" s="183"/>
      <c r="B341" s="190"/>
      <c r="C341" s="191"/>
      <c r="D341" s="225"/>
      <c r="E341" s="185"/>
      <c r="F341" s="308"/>
      <c r="G341" s="623"/>
      <c r="H341" s="624"/>
      <c r="J341" s="614"/>
    </row>
    <row r="342" spans="1:10" s="6" customFormat="1">
      <c r="A342" s="190">
        <f t="shared" ref="A342" si="46">A340+1</f>
        <v>59</v>
      </c>
      <c r="B342" s="190" t="s">
        <v>123</v>
      </c>
      <c r="C342" s="191" t="s">
        <v>124</v>
      </c>
      <c r="D342" s="225">
        <v>1</v>
      </c>
      <c r="E342" s="192" t="s">
        <v>86</v>
      </c>
      <c r="F342" s="308">
        <v>100</v>
      </c>
      <c r="G342" s="623"/>
      <c r="H342" s="624"/>
      <c r="J342" s="614"/>
    </row>
    <row r="343" spans="1:10" s="6" customFormat="1">
      <c r="A343" s="183"/>
      <c r="B343" s="190"/>
      <c r="C343" s="191"/>
      <c r="D343" s="225"/>
      <c r="E343" s="192"/>
      <c r="F343" s="308"/>
      <c r="G343" s="623"/>
      <c r="H343" s="624"/>
      <c r="J343" s="614"/>
    </row>
    <row r="344" spans="1:10" s="6" customFormat="1" ht="25.5">
      <c r="A344" s="190">
        <f t="shared" ref="A344" si="47">A342+1</f>
        <v>60</v>
      </c>
      <c r="B344" s="190" t="s">
        <v>125</v>
      </c>
      <c r="C344" s="191" t="s">
        <v>126</v>
      </c>
      <c r="D344" s="225">
        <v>1</v>
      </c>
      <c r="E344" s="193" t="s">
        <v>127</v>
      </c>
      <c r="F344" s="308">
        <v>28</v>
      </c>
      <c r="G344" s="623"/>
      <c r="H344" s="624"/>
      <c r="J344" s="614"/>
    </row>
    <row r="345" spans="1:10" s="6" customFormat="1">
      <c r="A345" s="183"/>
      <c r="B345" s="190"/>
      <c r="C345" s="191"/>
      <c r="D345" s="225"/>
      <c r="E345" s="193"/>
      <c r="F345" s="308"/>
      <c r="G345" s="623"/>
      <c r="H345" s="624"/>
      <c r="J345" s="614"/>
    </row>
    <row r="346" spans="1:10" s="6" customFormat="1" ht="38.25">
      <c r="A346" s="190">
        <f t="shared" ref="A346" si="48">A344+1</f>
        <v>61</v>
      </c>
      <c r="B346" s="190" t="s">
        <v>128</v>
      </c>
      <c r="C346" s="191" t="s">
        <v>129</v>
      </c>
      <c r="D346" s="225">
        <v>1</v>
      </c>
      <c r="E346" s="193" t="s">
        <v>130</v>
      </c>
      <c r="F346" s="308">
        <v>5040</v>
      </c>
      <c r="G346" s="623"/>
      <c r="H346" s="624"/>
      <c r="J346" s="614"/>
    </row>
    <row r="347" spans="1:10" s="6" customFormat="1">
      <c r="A347" s="183"/>
      <c r="B347" s="190"/>
      <c r="C347" s="191"/>
      <c r="D347" s="225"/>
      <c r="E347" s="193"/>
      <c r="F347" s="308"/>
      <c r="G347" s="623"/>
      <c r="H347" s="624"/>
      <c r="J347" s="614"/>
    </row>
    <row r="348" spans="1:10" s="6" customFormat="1" ht="38.25">
      <c r="A348" s="190">
        <f t="shared" ref="A348" si="49">A346+1</f>
        <v>62</v>
      </c>
      <c r="B348" s="194" t="s">
        <v>131</v>
      </c>
      <c r="C348" s="195" t="s">
        <v>132</v>
      </c>
      <c r="D348" s="226">
        <v>1</v>
      </c>
      <c r="E348" s="192" t="s">
        <v>133</v>
      </c>
      <c r="F348" s="309">
        <v>8.4</v>
      </c>
      <c r="G348" s="625"/>
      <c r="H348" s="624"/>
      <c r="J348" s="614"/>
    </row>
    <row r="349" spans="1:10" s="6" customFormat="1">
      <c r="A349" s="183"/>
      <c r="B349" s="194"/>
      <c r="C349" s="195"/>
      <c r="D349" s="226"/>
      <c r="E349" s="192"/>
      <c r="F349" s="310"/>
      <c r="G349" s="625"/>
      <c r="H349" s="624"/>
      <c r="J349" s="614"/>
    </row>
    <row r="350" spans="1:10" s="6" customFormat="1" ht="25.5">
      <c r="A350" s="190">
        <f t="shared" ref="A350" si="50">A348+1</f>
        <v>63</v>
      </c>
      <c r="B350" s="194" t="s">
        <v>134</v>
      </c>
      <c r="C350" s="195" t="s">
        <v>135</v>
      </c>
      <c r="D350" s="226">
        <v>1</v>
      </c>
      <c r="E350" s="192" t="s">
        <v>86</v>
      </c>
      <c r="F350" s="310">
        <v>4000</v>
      </c>
      <c r="G350" s="625"/>
      <c r="H350" s="624"/>
      <c r="J350" s="614"/>
    </row>
    <row r="351" spans="1:10" s="6" customFormat="1">
      <c r="A351" s="183"/>
      <c r="B351" s="194"/>
      <c r="C351" s="195"/>
      <c r="D351" s="226"/>
      <c r="E351" s="192"/>
      <c r="F351" s="310"/>
      <c r="G351" s="625"/>
      <c r="H351" s="624"/>
      <c r="J351" s="614"/>
    </row>
    <row r="352" spans="1:10" s="6" customFormat="1" ht="25.5">
      <c r="A352" s="190">
        <f t="shared" ref="A352" si="51">A350+1</f>
        <v>64</v>
      </c>
      <c r="B352" s="190" t="s">
        <v>136</v>
      </c>
      <c r="C352" s="191" t="s">
        <v>137</v>
      </c>
      <c r="D352" s="225">
        <v>1</v>
      </c>
      <c r="E352" s="192" t="s">
        <v>86</v>
      </c>
      <c r="F352" s="308">
        <v>165</v>
      </c>
      <c r="G352" s="623"/>
      <c r="H352" s="624"/>
      <c r="J352" s="614"/>
    </row>
    <row r="353" spans="1:10" s="6" customFormat="1">
      <c r="A353" s="183"/>
      <c r="B353" s="190"/>
      <c r="C353" s="191"/>
      <c r="D353" s="225"/>
      <c r="E353" s="192"/>
      <c r="F353" s="308"/>
      <c r="G353" s="623"/>
      <c r="H353" s="624"/>
      <c r="J353" s="614"/>
    </row>
    <row r="354" spans="1:10" s="6" customFormat="1" ht="38.25">
      <c r="A354" s="190">
        <f t="shared" ref="A354" si="52">A352+1</f>
        <v>65</v>
      </c>
      <c r="B354" s="190" t="s">
        <v>138</v>
      </c>
      <c r="C354" s="191" t="s">
        <v>139</v>
      </c>
      <c r="D354" s="225">
        <v>1</v>
      </c>
      <c r="E354" s="192" t="s">
        <v>86</v>
      </c>
      <c r="F354" s="310">
        <v>165</v>
      </c>
      <c r="G354" s="625"/>
      <c r="H354" s="624"/>
      <c r="J354" s="614"/>
    </row>
    <row r="355" spans="1:10" s="6" customFormat="1">
      <c r="A355" s="183"/>
      <c r="B355" s="190"/>
      <c r="C355" s="191"/>
      <c r="D355" s="225"/>
      <c r="E355" s="192"/>
      <c r="F355" s="310"/>
      <c r="G355" s="623"/>
      <c r="H355" s="624"/>
      <c r="J355" s="614"/>
    </row>
    <row r="356" spans="1:10" s="6" customFormat="1" ht="25.5">
      <c r="A356" s="190">
        <f t="shared" ref="A356" si="53">A354+1</f>
        <v>66</v>
      </c>
      <c r="B356" s="190" t="s">
        <v>140</v>
      </c>
      <c r="C356" s="191" t="s">
        <v>141</v>
      </c>
      <c r="D356" s="225">
        <v>1</v>
      </c>
      <c r="E356" s="192" t="s">
        <v>86</v>
      </c>
      <c r="F356" s="308">
        <v>165</v>
      </c>
      <c r="G356" s="623"/>
      <c r="H356" s="624"/>
      <c r="J356" s="614"/>
    </row>
    <row r="357" spans="1:10" s="6" customFormat="1">
      <c r="A357" s="183"/>
      <c r="B357" s="190"/>
      <c r="C357" s="191"/>
      <c r="D357" s="225"/>
      <c r="E357" s="192"/>
      <c r="F357" s="308"/>
      <c r="G357" s="623"/>
      <c r="H357" s="624"/>
      <c r="J357" s="614"/>
    </row>
    <row r="358" spans="1:10" s="6" customFormat="1" ht="25.5">
      <c r="A358" s="190">
        <f t="shared" ref="A358" si="54">A356+1</f>
        <v>67</v>
      </c>
      <c r="B358" s="190" t="s">
        <v>142</v>
      </c>
      <c r="C358" s="191" t="s">
        <v>143</v>
      </c>
      <c r="D358" s="225">
        <v>1</v>
      </c>
      <c r="E358" s="192" t="s">
        <v>86</v>
      </c>
      <c r="F358" s="308">
        <v>500</v>
      </c>
      <c r="G358" s="625"/>
      <c r="H358" s="624"/>
      <c r="J358" s="614"/>
    </row>
    <row r="359" spans="1:10" s="6" customFormat="1">
      <c r="A359" s="183"/>
      <c r="B359" s="190"/>
      <c r="C359" s="191"/>
      <c r="D359" s="225"/>
      <c r="E359" s="192"/>
      <c r="F359" s="308"/>
      <c r="G359" s="623"/>
      <c r="H359" s="624"/>
      <c r="J359" s="614"/>
    </row>
    <row r="360" spans="1:10" s="6" customFormat="1" ht="25.5">
      <c r="A360" s="190">
        <f t="shared" ref="A360" si="55">A358+1</f>
        <v>68</v>
      </c>
      <c r="B360" s="190" t="s">
        <v>144</v>
      </c>
      <c r="C360" s="191" t="s">
        <v>145</v>
      </c>
      <c r="D360" s="225">
        <v>1</v>
      </c>
      <c r="E360" s="193" t="s">
        <v>146</v>
      </c>
      <c r="F360" s="308">
        <v>10</v>
      </c>
      <c r="G360" s="623"/>
      <c r="H360" s="624"/>
      <c r="J360" s="614"/>
    </row>
    <row r="361" spans="1:10" s="6" customFormat="1">
      <c r="A361" s="183"/>
      <c r="B361" s="190"/>
      <c r="C361" s="191"/>
      <c r="D361" s="225"/>
      <c r="E361" s="193"/>
      <c r="F361" s="308"/>
      <c r="G361" s="623"/>
      <c r="H361" s="624"/>
      <c r="J361" s="614"/>
    </row>
    <row r="362" spans="1:10" s="6" customFormat="1">
      <c r="A362" s="190">
        <f t="shared" ref="A362" si="56">A360+1</f>
        <v>69</v>
      </c>
      <c r="B362" s="190" t="s">
        <v>147</v>
      </c>
      <c r="C362" s="191" t="s">
        <v>148</v>
      </c>
      <c r="D362" s="225">
        <v>1</v>
      </c>
      <c r="E362" s="193" t="s">
        <v>146</v>
      </c>
      <c r="F362" s="308">
        <v>10</v>
      </c>
      <c r="G362" s="623"/>
      <c r="H362" s="624"/>
      <c r="J362" s="614"/>
    </row>
    <row r="363" spans="1:10" s="6" customFormat="1">
      <c r="A363" s="183"/>
      <c r="B363" s="190"/>
      <c r="C363" s="191"/>
      <c r="D363" s="225"/>
      <c r="E363" s="193"/>
      <c r="F363" s="308"/>
      <c r="G363" s="623"/>
      <c r="H363" s="624"/>
      <c r="J363" s="614"/>
    </row>
    <row r="364" spans="1:10" s="6" customFormat="1" ht="51">
      <c r="A364" s="190">
        <f t="shared" ref="A364" si="57">A362+1</f>
        <v>70</v>
      </c>
      <c r="B364" s="190" t="s">
        <v>149</v>
      </c>
      <c r="C364" s="201" t="s">
        <v>150</v>
      </c>
      <c r="D364" s="311">
        <v>1</v>
      </c>
      <c r="E364" s="196" t="s">
        <v>151</v>
      </c>
      <c r="F364" s="308">
        <f>F346</f>
        <v>5040</v>
      </c>
      <c r="G364" s="623"/>
      <c r="H364" s="624"/>
      <c r="J364" s="614"/>
    </row>
    <row r="365" spans="1:10" s="6" customFormat="1">
      <c r="A365" s="183"/>
      <c r="B365" s="190"/>
      <c r="C365" s="201"/>
      <c r="D365" s="311"/>
      <c r="E365" s="193"/>
      <c r="F365" s="308"/>
      <c r="G365" s="623"/>
      <c r="H365" s="624"/>
      <c r="J365" s="614"/>
    </row>
    <row r="366" spans="1:10" s="6" customFormat="1" ht="25.5">
      <c r="A366" s="190">
        <f t="shared" ref="A366" si="58">A364+1</f>
        <v>71</v>
      </c>
      <c r="B366" s="190" t="s">
        <v>152</v>
      </c>
      <c r="C366" s="201" t="s">
        <v>153</v>
      </c>
      <c r="D366" s="311">
        <v>1</v>
      </c>
      <c r="E366" s="193" t="s">
        <v>130</v>
      </c>
      <c r="F366" s="308">
        <f>F346</f>
        <v>5040</v>
      </c>
      <c r="G366" s="623"/>
      <c r="H366" s="624"/>
      <c r="J366" s="614"/>
    </row>
    <row r="367" spans="1:10" s="6" customFormat="1">
      <c r="A367" s="183"/>
      <c r="B367" s="190"/>
      <c r="C367" s="197"/>
      <c r="D367" s="225"/>
      <c r="E367" s="193"/>
      <c r="F367" s="308"/>
      <c r="G367" s="623"/>
      <c r="H367" s="624"/>
      <c r="J367" s="614"/>
    </row>
    <row r="368" spans="1:10" s="6" customFormat="1">
      <c r="A368" s="322" t="s">
        <v>117</v>
      </c>
      <c r="B368" s="199"/>
      <c r="C368" s="200" t="s">
        <v>155</v>
      </c>
      <c r="D368" s="312"/>
      <c r="E368" s="192"/>
      <c r="F368" s="310"/>
      <c r="G368" s="625"/>
      <c r="H368" s="624"/>
      <c r="J368" s="614"/>
    </row>
    <row r="369" spans="1:10" s="6" customFormat="1">
      <c r="A369" s="198"/>
      <c r="B369" s="199"/>
      <c r="C369" s="200"/>
      <c r="D369" s="312"/>
      <c r="E369" s="192"/>
      <c r="F369" s="310"/>
      <c r="G369" s="625"/>
      <c r="H369" s="624"/>
      <c r="J369" s="614"/>
    </row>
    <row r="370" spans="1:10" s="6" customFormat="1" ht="38.25">
      <c r="A370" s="190">
        <f>A366+1</f>
        <v>72</v>
      </c>
      <c r="B370" s="199" t="s">
        <v>156</v>
      </c>
      <c r="C370" s="201" t="s">
        <v>157</v>
      </c>
      <c r="D370" s="311">
        <v>1</v>
      </c>
      <c r="E370" s="192" t="s">
        <v>86</v>
      </c>
      <c r="F370" s="310">
        <v>100</v>
      </c>
      <c r="G370" s="625"/>
      <c r="H370" s="624"/>
      <c r="J370" s="614"/>
    </row>
    <row r="371" spans="1:10" s="6" customFormat="1">
      <c r="A371" s="198"/>
      <c r="B371" s="199"/>
      <c r="C371" s="201"/>
      <c r="D371" s="311"/>
      <c r="E371" s="192"/>
      <c r="F371" s="310"/>
      <c r="G371" s="625"/>
      <c r="H371" s="624"/>
      <c r="J371" s="614"/>
    </row>
    <row r="372" spans="1:10" s="6" customFormat="1" ht="38.25">
      <c r="A372" s="190">
        <f>A370+1</f>
        <v>73</v>
      </c>
      <c r="B372" s="199" t="s">
        <v>158</v>
      </c>
      <c r="C372" s="201" t="s">
        <v>159</v>
      </c>
      <c r="D372" s="311">
        <v>1</v>
      </c>
      <c r="E372" s="192" t="s">
        <v>86</v>
      </c>
      <c r="F372" s="310">
        <v>1640</v>
      </c>
      <c r="G372" s="625"/>
      <c r="H372" s="624"/>
      <c r="J372" s="614"/>
    </row>
    <row r="373" spans="1:10" s="6" customFormat="1">
      <c r="A373" s="198"/>
      <c r="B373" s="199"/>
      <c r="C373" s="201"/>
      <c r="D373" s="311"/>
      <c r="E373" s="192"/>
      <c r="F373" s="310"/>
      <c r="G373" s="625"/>
      <c r="H373" s="624"/>
      <c r="J373" s="614"/>
    </row>
    <row r="374" spans="1:10" s="6" customFormat="1" ht="38.25">
      <c r="A374" s="190">
        <f t="shared" ref="A374" si="59">A372+1</f>
        <v>74</v>
      </c>
      <c r="B374" s="199" t="s">
        <v>160</v>
      </c>
      <c r="C374" s="201" t="s">
        <v>161</v>
      </c>
      <c r="D374" s="311">
        <v>1</v>
      </c>
      <c r="E374" s="192" t="s">
        <v>86</v>
      </c>
      <c r="F374" s="310">
        <v>100</v>
      </c>
      <c r="G374" s="625"/>
      <c r="H374" s="624"/>
      <c r="J374" s="614"/>
    </row>
    <row r="375" spans="1:10" s="6" customFormat="1">
      <c r="A375" s="198"/>
      <c r="B375" s="199"/>
      <c r="C375" s="201"/>
      <c r="D375" s="311"/>
      <c r="E375" s="192"/>
      <c r="F375" s="310"/>
      <c r="G375" s="625"/>
      <c r="H375" s="624"/>
      <c r="J375" s="614"/>
    </row>
    <row r="376" spans="1:10" s="6" customFormat="1" ht="38.25">
      <c r="A376" s="190">
        <f t="shared" ref="A376" si="60">A374+1</f>
        <v>75</v>
      </c>
      <c r="B376" s="199" t="s">
        <v>162</v>
      </c>
      <c r="C376" s="201" t="s">
        <v>163</v>
      </c>
      <c r="D376" s="311">
        <v>1</v>
      </c>
      <c r="E376" s="192" t="s">
        <v>86</v>
      </c>
      <c r="F376" s="310">
        <v>500</v>
      </c>
      <c r="G376" s="626"/>
      <c r="H376" s="624"/>
      <c r="J376" s="614"/>
    </row>
    <row r="377" spans="1:10" s="6" customFormat="1">
      <c r="A377" s="198"/>
      <c r="B377" s="199"/>
      <c r="C377" s="201"/>
      <c r="D377" s="311"/>
      <c r="E377" s="192"/>
      <c r="F377" s="310"/>
      <c r="G377" s="626"/>
      <c r="H377" s="624"/>
      <c r="J377" s="614"/>
    </row>
    <row r="378" spans="1:10" s="6" customFormat="1" ht="38.25">
      <c r="A378" s="190">
        <f t="shared" ref="A378" si="61">A376+1</f>
        <v>76</v>
      </c>
      <c r="B378" s="199" t="s">
        <v>164</v>
      </c>
      <c r="C378" s="201" t="s">
        <v>165</v>
      </c>
      <c r="D378" s="311">
        <v>1</v>
      </c>
      <c r="E378" s="192" t="s">
        <v>86</v>
      </c>
      <c r="F378" s="310">
        <v>100</v>
      </c>
      <c r="G378" s="626"/>
      <c r="H378" s="624"/>
      <c r="J378" s="614"/>
    </row>
    <row r="379" spans="1:10" s="6" customFormat="1">
      <c r="A379" s="198"/>
      <c r="B379" s="199"/>
      <c r="C379" s="201"/>
      <c r="D379" s="311"/>
      <c r="E379" s="192"/>
      <c r="F379" s="310"/>
      <c r="G379" s="626"/>
      <c r="H379" s="624"/>
      <c r="J379" s="614"/>
    </row>
    <row r="380" spans="1:10" s="6" customFormat="1" ht="114.75">
      <c r="A380" s="190">
        <f t="shared" ref="A380" si="62">A378+1</f>
        <v>77</v>
      </c>
      <c r="B380" s="194" t="s">
        <v>166</v>
      </c>
      <c r="C380" s="201" t="s">
        <v>167</v>
      </c>
      <c r="D380" s="311">
        <v>1</v>
      </c>
      <c r="E380" s="192" t="s">
        <v>86</v>
      </c>
      <c r="F380" s="310">
        <v>35</v>
      </c>
      <c r="G380" s="625"/>
      <c r="H380" s="624"/>
      <c r="J380" s="614"/>
    </row>
    <row r="381" spans="1:10" s="6" customFormat="1">
      <c r="A381" s="198"/>
      <c r="B381" s="194"/>
      <c r="C381" s="201"/>
      <c r="D381" s="311"/>
      <c r="E381" s="202"/>
      <c r="F381" s="310"/>
      <c r="G381" s="625"/>
      <c r="H381" s="624"/>
      <c r="J381" s="614"/>
    </row>
    <row r="382" spans="1:10" s="6" customFormat="1" ht="25.5">
      <c r="A382" s="190">
        <f t="shared" ref="A382" si="63">A380+1</f>
        <v>78</v>
      </c>
      <c r="B382" s="194" t="s">
        <v>115</v>
      </c>
      <c r="C382" s="201" t="s">
        <v>247</v>
      </c>
      <c r="D382" s="311">
        <v>100</v>
      </c>
      <c r="E382" s="202" t="s">
        <v>58</v>
      </c>
      <c r="F382" s="310">
        <v>40</v>
      </c>
      <c r="G382" s="625"/>
      <c r="H382" s="624"/>
      <c r="J382" s="614"/>
    </row>
    <row r="383" spans="1:10" s="6" customFormat="1">
      <c r="A383" s="198"/>
      <c r="B383" s="194"/>
      <c r="C383" s="204"/>
      <c r="D383" s="226"/>
      <c r="E383" s="202"/>
      <c r="F383" s="310"/>
      <c r="G383" s="625"/>
      <c r="H383" s="624"/>
      <c r="J383" s="614"/>
    </row>
    <row r="384" spans="1:10" s="6" customFormat="1">
      <c r="A384" s="779" t="s">
        <v>154</v>
      </c>
      <c r="B384" s="206"/>
      <c r="C384" s="207" t="s">
        <v>170</v>
      </c>
      <c r="D384" s="313"/>
      <c r="E384" s="192"/>
      <c r="F384" s="208"/>
      <c r="G384" s="209"/>
      <c r="H384" s="624"/>
      <c r="J384" s="614"/>
    </row>
    <row r="385" spans="1:10" s="6" customFormat="1">
      <c r="A385" s="205"/>
      <c r="B385" s="206"/>
      <c r="C385" s="210"/>
      <c r="D385" s="314"/>
      <c r="E385" s="192"/>
      <c r="F385" s="208"/>
      <c r="G385" s="209"/>
      <c r="H385" s="624"/>
      <c r="J385" s="614"/>
    </row>
    <row r="386" spans="1:10" s="6" customFormat="1" ht="76.5">
      <c r="A386" s="190">
        <f>A382+1</f>
        <v>79</v>
      </c>
      <c r="B386" s="194" t="s">
        <v>171</v>
      </c>
      <c r="C386" s="195" t="s">
        <v>172</v>
      </c>
      <c r="D386" s="226">
        <v>1</v>
      </c>
      <c r="E386" s="192" t="s">
        <v>127</v>
      </c>
      <c r="F386" s="211">
        <v>1</v>
      </c>
      <c r="G386" s="656"/>
      <c r="H386" s="624"/>
      <c r="J386" s="614"/>
    </row>
    <row r="387" spans="1:10" s="6" customFormat="1">
      <c r="A387" s="205"/>
      <c r="B387" s="206"/>
      <c r="C387" s="315"/>
      <c r="D387" s="314"/>
      <c r="E387" s="192"/>
      <c r="F387" s="211"/>
      <c r="G387" s="209"/>
      <c r="H387" s="624"/>
      <c r="J387" s="614"/>
    </row>
    <row r="388" spans="1:10" s="6" customFormat="1" ht="76.5">
      <c r="A388" s="190">
        <f>A386+1</f>
        <v>80</v>
      </c>
      <c r="B388" s="194" t="s">
        <v>173</v>
      </c>
      <c r="C388" s="195" t="s">
        <v>174</v>
      </c>
      <c r="D388" s="226">
        <v>1</v>
      </c>
      <c r="E388" s="192" t="s">
        <v>127</v>
      </c>
      <c r="F388" s="211">
        <v>1</v>
      </c>
      <c r="G388" s="656"/>
      <c r="H388" s="624"/>
      <c r="J388" s="614"/>
    </row>
    <row r="389" spans="1:10" s="6" customFormat="1">
      <c r="A389" s="205"/>
      <c r="B389" s="206"/>
      <c r="C389" s="315"/>
      <c r="D389" s="314"/>
      <c r="E389" s="192"/>
      <c r="F389" s="211"/>
      <c r="G389" s="209"/>
      <c r="H389" s="624"/>
      <c r="J389" s="614"/>
    </row>
    <row r="390" spans="1:10" s="6" customFormat="1" ht="76.5">
      <c r="A390" s="190">
        <f t="shared" ref="A390" si="64">A388+1</f>
        <v>81</v>
      </c>
      <c r="B390" s="194" t="s">
        <v>175</v>
      </c>
      <c r="C390" s="195" t="s">
        <v>176</v>
      </c>
      <c r="D390" s="226">
        <v>1</v>
      </c>
      <c r="E390" s="192" t="s">
        <v>127</v>
      </c>
      <c r="F390" s="211">
        <v>1</v>
      </c>
      <c r="G390" s="656"/>
      <c r="H390" s="624"/>
      <c r="J390" s="614"/>
    </row>
    <row r="391" spans="1:10" s="6" customFormat="1">
      <c r="A391" s="205"/>
      <c r="B391" s="206"/>
      <c r="C391" s="195"/>
      <c r="D391" s="226"/>
      <c r="E391" s="192"/>
      <c r="F391" s="211"/>
      <c r="G391" s="209"/>
      <c r="H391" s="624"/>
      <c r="J391" s="614"/>
    </row>
    <row r="392" spans="1:10" s="6" customFormat="1" ht="76.5">
      <c r="A392" s="190">
        <f t="shared" ref="A392" si="65">A390+1</f>
        <v>82</v>
      </c>
      <c r="B392" s="194" t="s">
        <v>177</v>
      </c>
      <c r="C392" s="195" t="s">
        <v>178</v>
      </c>
      <c r="D392" s="226">
        <v>1</v>
      </c>
      <c r="E392" s="192" t="s">
        <v>127</v>
      </c>
      <c r="F392" s="211">
        <v>1</v>
      </c>
      <c r="G392" s="656"/>
      <c r="H392" s="624"/>
      <c r="J392" s="614"/>
    </row>
    <row r="393" spans="1:10" s="6" customFormat="1">
      <c r="A393" s="205"/>
      <c r="B393" s="206"/>
      <c r="C393" s="195"/>
      <c r="D393" s="226"/>
      <c r="E393" s="192"/>
      <c r="F393" s="211"/>
      <c r="G393" s="209"/>
      <c r="H393" s="624"/>
      <c r="J393" s="614"/>
    </row>
    <row r="394" spans="1:10" s="6" customFormat="1" ht="76.5">
      <c r="A394" s="190">
        <f t="shared" ref="A394" si="66">A392+1</f>
        <v>83</v>
      </c>
      <c r="B394" s="194" t="s">
        <v>179</v>
      </c>
      <c r="C394" s="195" t="s">
        <v>180</v>
      </c>
      <c r="D394" s="226">
        <v>1</v>
      </c>
      <c r="E394" s="192" t="s">
        <v>127</v>
      </c>
      <c r="F394" s="211">
        <v>14</v>
      </c>
      <c r="G394" s="656"/>
      <c r="H394" s="624"/>
      <c r="J394" s="614"/>
    </row>
    <row r="395" spans="1:10" s="6" customFormat="1">
      <c r="A395" s="205"/>
      <c r="B395" s="206"/>
      <c r="C395" s="212"/>
      <c r="D395" s="316"/>
      <c r="E395" s="213"/>
      <c r="F395" s="211"/>
      <c r="G395" s="209"/>
      <c r="H395" s="624"/>
      <c r="J395" s="614"/>
    </row>
    <row r="396" spans="1:10" s="6" customFormat="1" ht="76.5">
      <c r="A396" s="190">
        <f t="shared" ref="A396" si="67">A394+1</f>
        <v>84</v>
      </c>
      <c r="B396" s="194" t="s">
        <v>181</v>
      </c>
      <c r="C396" s="195" t="s">
        <v>182</v>
      </c>
      <c r="D396" s="226">
        <v>1</v>
      </c>
      <c r="E396" s="192" t="s">
        <v>127</v>
      </c>
      <c r="F396" s="211">
        <f>F344</f>
        <v>28</v>
      </c>
      <c r="G396" s="656"/>
      <c r="H396" s="624"/>
      <c r="J396" s="614"/>
    </row>
    <row r="397" spans="1:10" s="6" customFormat="1">
      <c r="A397" s="190"/>
      <c r="B397" s="214"/>
      <c r="C397" s="215"/>
      <c r="D397" s="316"/>
      <c r="E397" s="213"/>
      <c r="F397" s="317"/>
      <c r="G397" s="627"/>
      <c r="H397" s="624"/>
      <c r="J397" s="614"/>
    </row>
    <row r="398" spans="1:10" s="6" customFormat="1">
      <c r="A398" s="187" t="s">
        <v>169</v>
      </c>
      <c r="C398" s="567" t="s">
        <v>184</v>
      </c>
      <c r="D398" s="228"/>
      <c r="E398" s="189"/>
      <c r="F398" s="305"/>
      <c r="G398" s="621"/>
      <c r="H398" s="624"/>
      <c r="J398" s="614"/>
    </row>
    <row r="399" spans="1:10" s="6" customFormat="1">
      <c r="A399" s="183"/>
      <c r="B399" s="183"/>
      <c r="C399" s="184"/>
      <c r="D399" s="306"/>
      <c r="E399" s="185"/>
      <c r="F399" s="307"/>
      <c r="G399" s="621"/>
      <c r="H399" s="624"/>
      <c r="J399" s="614"/>
    </row>
    <row r="400" spans="1:10" s="6" customFormat="1" ht="25.5">
      <c r="A400" s="190">
        <f>A396+1</f>
        <v>85</v>
      </c>
      <c r="B400" s="190" t="s">
        <v>121</v>
      </c>
      <c r="C400" s="216" t="s">
        <v>122</v>
      </c>
      <c r="D400" s="203">
        <v>1</v>
      </c>
      <c r="E400" s="192" t="s">
        <v>86</v>
      </c>
      <c r="F400" s="308">
        <v>70</v>
      </c>
      <c r="G400" s="623"/>
      <c r="H400" s="624"/>
      <c r="J400" s="614"/>
    </row>
    <row r="401" spans="1:10" s="6" customFormat="1">
      <c r="A401" s="190"/>
      <c r="B401" s="190"/>
      <c r="C401" s="216"/>
      <c r="D401" s="203"/>
      <c r="E401" s="192"/>
      <c r="F401" s="308"/>
      <c r="G401" s="623"/>
      <c r="H401" s="624"/>
      <c r="J401" s="614"/>
    </row>
    <row r="402" spans="1:10" s="6" customFormat="1">
      <c r="A402" s="190">
        <f>A400+1</f>
        <v>86</v>
      </c>
      <c r="B402" s="190" t="s">
        <v>123</v>
      </c>
      <c r="C402" s="216" t="s">
        <v>124</v>
      </c>
      <c r="D402" s="203">
        <v>1</v>
      </c>
      <c r="E402" s="192" t="s">
        <v>86</v>
      </c>
      <c r="F402" s="308">
        <v>70</v>
      </c>
      <c r="G402" s="623"/>
      <c r="H402" s="624"/>
      <c r="J402" s="614"/>
    </row>
    <row r="403" spans="1:10" s="6" customFormat="1">
      <c r="A403" s="190"/>
      <c r="B403" s="190"/>
      <c r="C403" s="216"/>
      <c r="D403" s="203"/>
      <c r="E403" s="192"/>
      <c r="F403" s="308"/>
      <c r="G403" s="623"/>
      <c r="H403" s="624"/>
      <c r="J403" s="614"/>
    </row>
    <row r="404" spans="1:10" s="6" customFormat="1" ht="38.25">
      <c r="A404" s="190">
        <f t="shared" ref="A404" si="68">A402+1</f>
        <v>87</v>
      </c>
      <c r="B404" s="190" t="s">
        <v>128</v>
      </c>
      <c r="C404" s="197" t="s">
        <v>129</v>
      </c>
      <c r="D404" s="225">
        <v>1</v>
      </c>
      <c r="E404" s="193" t="s">
        <v>130</v>
      </c>
      <c r="F404" s="308">
        <v>2400</v>
      </c>
      <c r="G404" s="623"/>
      <c r="H404" s="624"/>
      <c r="J404" s="614"/>
    </row>
    <row r="405" spans="1:10" s="6" customFormat="1">
      <c r="A405" s="190"/>
      <c r="B405" s="214"/>
      <c r="C405" s="318"/>
      <c r="D405" s="319"/>
      <c r="E405" s="217"/>
      <c r="F405" s="320"/>
      <c r="G405" s="624"/>
      <c r="H405" s="624"/>
      <c r="J405" s="614"/>
    </row>
    <row r="406" spans="1:10" s="6" customFormat="1" ht="25.5">
      <c r="A406" s="190">
        <f t="shared" ref="A406" si="69">A404+1</f>
        <v>88</v>
      </c>
      <c r="B406" s="218" t="s">
        <v>185</v>
      </c>
      <c r="C406" s="191" t="s">
        <v>186</v>
      </c>
      <c r="D406" s="772">
        <v>1</v>
      </c>
      <c r="E406" s="193" t="s">
        <v>187</v>
      </c>
      <c r="F406" s="219">
        <v>1</v>
      </c>
      <c r="G406" s="220"/>
      <c r="H406" s="624"/>
      <c r="J406" s="614"/>
    </row>
    <row r="407" spans="1:10" s="6" customFormat="1">
      <c r="A407" s="190"/>
      <c r="B407" s="221"/>
      <c r="C407" s="318"/>
      <c r="D407" s="319"/>
      <c r="E407" s="217"/>
      <c r="F407" s="320"/>
      <c r="G407" s="624"/>
      <c r="H407" s="624"/>
      <c r="J407" s="614"/>
    </row>
    <row r="408" spans="1:10" s="6" customFormat="1" ht="25.5">
      <c r="A408" s="190">
        <f t="shared" ref="A408" si="70">A406+1</f>
        <v>89</v>
      </c>
      <c r="B408" s="190" t="s">
        <v>136</v>
      </c>
      <c r="C408" s="216" t="s">
        <v>137</v>
      </c>
      <c r="D408" s="203">
        <v>1</v>
      </c>
      <c r="E408" s="192" t="s">
        <v>86</v>
      </c>
      <c r="F408" s="308">
        <v>165</v>
      </c>
      <c r="G408" s="623"/>
      <c r="H408" s="624"/>
      <c r="J408" s="614"/>
    </row>
    <row r="409" spans="1:10" s="6" customFormat="1">
      <c r="A409" s="190"/>
      <c r="B409" s="190"/>
      <c r="C409" s="216"/>
      <c r="D409" s="203"/>
      <c r="E409" s="192"/>
      <c r="F409" s="308"/>
      <c r="G409" s="623"/>
      <c r="H409" s="624"/>
      <c r="J409" s="614"/>
    </row>
    <row r="410" spans="1:10" s="6" customFormat="1" ht="38.25">
      <c r="A410" s="190">
        <f t="shared" ref="A410" si="71">A408+1</f>
        <v>90</v>
      </c>
      <c r="B410" s="190" t="s">
        <v>138</v>
      </c>
      <c r="C410" s="216" t="s">
        <v>139</v>
      </c>
      <c r="D410" s="203">
        <v>1</v>
      </c>
      <c r="E410" s="192" t="s">
        <v>86</v>
      </c>
      <c r="F410" s="310">
        <v>165</v>
      </c>
      <c r="G410" s="625"/>
      <c r="H410" s="624"/>
      <c r="J410" s="614"/>
    </row>
    <row r="411" spans="1:10" s="6" customFormat="1">
      <c r="A411" s="190"/>
      <c r="B411" s="190"/>
      <c r="C411" s="216"/>
      <c r="D411" s="203"/>
      <c r="E411" s="192"/>
      <c r="F411" s="308"/>
      <c r="G411" s="623"/>
      <c r="H411" s="624"/>
      <c r="J411" s="614"/>
    </row>
    <row r="412" spans="1:10" s="6" customFormat="1" ht="25.5">
      <c r="A412" s="190">
        <f t="shared" ref="A412" si="72">A410+1</f>
        <v>91</v>
      </c>
      <c r="B412" s="190" t="s">
        <v>140</v>
      </c>
      <c r="C412" s="216" t="s">
        <v>141</v>
      </c>
      <c r="D412" s="203">
        <v>1</v>
      </c>
      <c r="E412" s="192" t="s">
        <v>86</v>
      </c>
      <c r="F412" s="308">
        <v>165</v>
      </c>
      <c r="G412" s="623"/>
      <c r="H412" s="624"/>
      <c r="J412" s="614"/>
    </row>
    <row r="413" spans="1:10" s="6" customFormat="1">
      <c r="A413" s="190"/>
      <c r="B413" s="190"/>
      <c r="C413" s="216"/>
      <c r="D413" s="203"/>
      <c r="E413" s="192"/>
      <c r="F413" s="308"/>
      <c r="G413" s="623"/>
      <c r="H413" s="624"/>
      <c r="J413" s="614"/>
    </row>
    <row r="414" spans="1:10" s="6" customFormat="1" ht="25.5">
      <c r="A414" s="190">
        <f t="shared" ref="A414" si="73">A412+1</f>
        <v>92</v>
      </c>
      <c r="B414" s="190" t="s">
        <v>142</v>
      </c>
      <c r="C414" s="216" t="s">
        <v>143</v>
      </c>
      <c r="D414" s="203">
        <v>1</v>
      </c>
      <c r="E414" s="192" t="s">
        <v>86</v>
      </c>
      <c r="F414" s="308">
        <v>165</v>
      </c>
      <c r="G414" s="625"/>
      <c r="H414" s="624"/>
      <c r="J414" s="614"/>
    </row>
    <row r="415" spans="1:10" s="6" customFormat="1">
      <c r="A415" s="190"/>
      <c r="B415" s="190"/>
      <c r="C415" s="216"/>
      <c r="D415" s="203"/>
      <c r="E415" s="192"/>
      <c r="F415" s="308"/>
      <c r="G415" s="625"/>
      <c r="H415" s="624"/>
      <c r="J415" s="614"/>
    </row>
    <row r="416" spans="1:10" s="6" customFormat="1" ht="25.5">
      <c r="A416" s="190">
        <f t="shared" ref="A416" si="74">A414+1</f>
        <v>93</v>
      </c>
      <c r="B416" s="190" t="s">
        <v>188</v>
      </c>
      <c r="C416" s="216" t="s">
        <v>189</v>
      </c>
      <c r="D416" s="203">
        <v>1</v>
      </c>
      <c r="E416" s="192" t="s">
        <v>86</v>
      </c>
      <c r="F416" s="308">
        <v>130</v>
      </c>
      <c r="G416" s="623"/>
      <c r="H416" s="624"/>
      <c r="J416" s="614"/>
    </row>
    <row r="417" spans="1:10" s="6" customFormat="1">
      <c r="A417" s="190"/>
      <c r="B417" s="190"/>
      <c r="C417" s="216"/>
      <c r="D417" s="203"/>
      <c r="E417" s="192"/>
      <c r="F417" s="308"/>
      <c r="G417" s="623"/>
      <c r="H417" s="624"/>
      <c r="J417" s="614"/>
    </row>
    <row r="418" spans="1:10" s="6" customFormat="1" ht="25.5">
      <c r="A418" s="190">
        <f t="shared" ref="A418" si="75">A416+1</f>
        <v>94</v>
      </c>
      <c r="B418" s="190" t="s">
        <v>144</v>
      </c>
      <c r="C418" s="216" t="s">
        <v>145</v>
      </c>
      <c r="D418" s="203">
        <v>1</v>
      </c>
      <c r="E418" s="193" t="s">
        <v>146</v>
      </c>
      <c r="F418" s="308">
        <v>10</v>
      </c>
      <c r="G418" s="623"/>
      <c r="H418" s="624"/>
      <c r="J418" s="614"/>
    </row>
    <row r="419" spans="1:10" s="6" customFormat="1">
      <c r="A419" s="190"/>
      <c r="B419" s="190"/>
      <c r="C419" s="216"/>
      <c r="D419" s="203"/>
      <c r="E419" s="193"/>
      <c r="F419" s="308"/>
      <c r="G419" s="623"/>
      <c r="H419" s="624"/>
      <c r="J419" s="614"/>
    </row>
    <row r="420" spans="1:10" s="6" customFormat="1">
      <c r="A420" s="190">
        <f t="shared" ref="A420" si="76">A418+1</f>
        <v>95</v>
      </c>
      <c r="B420" s="190" t="s">
        <v>147</v>
      </c>
      <c r="C420" s="216" t="s">
        <v>148</v>
      </c>
      <c r="D420" s="203">
        <v>1</v>
      </c>
      <c r="E420" s="193" t="s">
        <v>146</v>
      </c>
      <c r="F420" s="308">
        <v>10</v>
      </c>
      <c r="G420" s="623"/>
      <c r="H420" s="624"/>
      <c r="J420" s="614"/>
    </row>
    <row r="421" spans="1:10" s="6" customFormat="1">
      <c r="A421" s="190"/>
      <c r="B421" s="190"/>
      <c r="C421" s="216"/>
      <c r="D421" s="203"/>
      <c r="E421" s="193"/>
      <c r="F421" s="308"/>
      <c r="G421" s="623"/>
      <c r="H421" s="624"/>
      <c r="J421" s="614"/>
    </row>
    <row r="422" spans="1:10" s="6" customFormat="1" ht="51">
      <c r="A422" s="190">
        <f t="shared" ref="A422" si="77">A420+1</f>
        <v>96</v>
      </c>
      <c r="B422" s="190" t="s">
        <v>149</v>
      </c>
      <c r="C422" s="216" t="s">
        <v>150</v>
      </c>
      <c r="D422" s="203">
        <v>1</v>
      </c>
      <c r="E422" s="196" t="s">
        <v>151</v>
      </c>
      <c r="F422" s="308">
        <f>F404</f>
        <v>2400</v>
      </c>
      <c r="G422" s="623"/>
      <c r="H422" s="624"/>
      <c r="J422" s="614"/>
    </row>
    <row r="423" spans="1:10" s="6" customFormat="1">
      <c r="A423" s="190"/>
      <c r="B423" s="190"/>
      <c r="C423" s="216"/>
      <c r="D423" s="203"/>
      <c r="E423" s="193"/>
      <c r="F423" s="308"/>
      <c r="G423" s="623"/>
      <c r="H423" s="624"/>
      <c r="J423" s="614"/>
    </row>
    <row r="424" spans="1:10" s="6" customFormat="1" ht="25.5">
      <c r="A424" s="190">
        <f t="shared" ref="A424" si="78">A422+1</f>
        <v>97</v>
      </c>
      <c r="B424" s="190" t="s">
        <v>152</v>
      </c>
      <c r="C424" s="216" t="s">
        <v>153</v>
      </c>
      <c r="D424" s="203">
        <v>1</v>
      </c>
      <c r="E424" s="193" t="s">
        <v>130</v>
      </c>
      <c r="F424" s="308">
        <f>F404</f>
        <v>2400</v>
      </c>
      <c r="G424" s="623"/>
      <c r="H424" s="624"/>
      <c r="J424" s="614"/>
    </row>
    <row r="425" spans="1:10" s="6" customFormat="1">
      <c r="A425" s="190"/>
      <c r="B425" s="190"/>
      <c r="C425" s="216"/>
      <c r="D425" s="203"/>
      <c r="E425" s="193"/>
      <c r="F425" s="308"/>
      <c r="G425" s="623"/>
      <c r="H425" s="624"/>
      <c r="J425" s="614"/>
    </row>
    <row r="426" spans="1:10" s="6" customFormat="1">
      <c r="A426" s="322" t="s">
        <v>183</v>
      </c>
      <c r="B426" s="199"/>
      <c r="C426" s="207" t="s">
        <v>155</v>
      </c>
      <c r="D426" s="313"/>
      <c r="E426" s="192"/>
      <c r="F426" s="310"/>
      <c r="G426" s="625"/>
      <c r="H426" s="624"/>
      <c r="J426" s="614"/>
    </row>
    <row r="427" spans="1:10" s="6" customFormat="1">
      <c r="A427" s="198"/>
      <c r="B427" s="199"/>
      <c r="C427" s="207"/>
      <c r="D427" s="313"/>
      <c r="E427" s="192"/>
      <c r="F427" s="310"/>
      <c r="G427" s="625"/>
      <c r="H427" s="624"/>
      <c r="J427" s="614"/>
    </row>
    <row r="428" spans="1:10" s="6" customFormat="1" ht="38.25">
      <c r="A428" s="190">
        <f>A424+1</f>
        <v>98</v>
      </c>
      <c r="B428" s="199" t="s">
        <v>158</v>
      </c>
      <c r="C428" s="222" t="s">
        <v>159</v>
      </c>
      <c r="D428" s="321">
        <v>1</v>
      </c>
      <c r="E428" s="192" t="s">
        <v>86</v>
      </c>
      <c r="F428" s="310">
        <v>130</v>
      </c>
      <c r="G428" s="625"/>
      <c r="H428" s="624"/>
      <c r="J428" s="614"/>
    </row>
    <row r="429" spans="1:10" s="6" customFormat="1">
      <c r="A429" s="190"/>
      <c r="B429" s="199"/>
      <c r="C429" s="222"/>
      <c r="D429" s="321"/>
      <c r="E429" s="192"/>
      <c r="F429" s="310"/>
      <c r="G429" s="625"/>
      <c r="H429" s="624"/>
      <c r="J429" s="614"/>
    </row>
    <row r="430" spans="1:10" s="6" customFormat="1" ht="38.25">
      <c r="A430" s="190">
        <f>A428+1</f>
        <v>99</v>
      </c>
      <c r="B430" s="199" t="s">
        <v>160</v>
      </c>
      <c r="C430" s="222" t="s">
        <v>161</v>
      </c>
      <c r="D430" s="321">
        <v>1</v>
      </c>
      <c r="E430" s="192" t="s">
        <v>86</v>
      </c>
      <c r="F430" s="310">
        <v>130</v>
      </c>
      <c r="G430" s="625"/>
      <c r="H430" s="624"/>
      <c r="J430" s="614"/>
    </row>
    <row r="431" spans="1:10" s="6" customFormat="1">
      <c r="A431" s="190"/>
      <c r="B431" s="199"/>
      <c r="C431" s="222"/>
      <c r="D431" s="321"/>
      <c r="E431" s="192"/>
      <c r="F431" s="310"/>
      <c r="G431" s="625"/>
      <c r="H431" s="624"/>
      <c r="J431" s="614"/>
    </row>
    <row r="432" spans="1:10" s="6" customFormat="1" ht="38.25">
      <c r="A432" s="190">
        <f t="shared" ref="A432" si="79">A430+1</f>
        <v>100</v>
      </c>
      <c r="B432" s="199" t="s">
        <v>162</v>
      </c>
      <c r="C432" s="223" t="s">
        <v>163</v>
      </c>
      <c r="D432" s="314">
        <v>1</v>
      </c>
      <c r="E432" s="192" t="s">
        <v>86</v>
      </c>
      <c r="F432" s="310">
        <v>130</v>
      </c>
      <c r="G432" s="626"/>
      <c r="H432" s="624"/>
      <c r="J432" s="614"/>
    </row>
    <row r="433" spans="1:10" s="6" customFormat="1">
      <c r="A433" s="190"/>
      <c r="B433" s="199"/>
      <c r="C433" s="223"/>
      <c r="D433" s="314"/>
      <c r="E433" s="192"/>
      <c r="F433" s="310"/>
      <c r="G433" s="626"/>
      <c r="H433" s="624"/>
      <c r="J433" s="614"/>
    </row>
    <row r="434" spans="1:10" s="6" customFormat="1" ht="38.25">
      <c r="A434" s="190">
        <f t="shared" ref="A434" si="80">A432+1</f>
        <v>101</v>
      </c>
      <c r="B434" s="199" t="s">
        <v>164</v>
      </c>
      <c r="C434" s="223" t="s">
        <v>165</v>
      </c>
      <c r="D434" s="314">
        <v>1</v>
      </c>
      <c r="E434" s="192" t="s">
        <v>86</v>
      </c>
      <c r="F434" s="310">
        <v>130</v>
      </c>
      <c r="G434" s="626"/>
      <c r="H434" s="624"/>
      <c r="J434" s="614"/>
    </row>
    <row r="435" spans="1:10" s="6" customFormat="1">
      <c r="A435" s="190"/>
      <c r="B435" s="199"/>
      <c r="C435" s="204"/>
      <c r="D435" s="226"/>
      <c r="E435" s="192"/>
      <c r="F435" s="310"/>
      <c r="G435" s="626"/>
      <c r="H435" s="624"/>
      <c r="J435" s="614"/>
    </row>
    <row r="436" spans="1:10" s="6" customFormat="1" ht="114.75">
      <c r="A436" s="190">
        <f t="shared" ref="A436" si="81">A434+1</f>
        <v>102</v>
      </c>
      <c r="B436" s="194" t="s">
        <v>166</v>
      </c>
      <c r="C436" s="195" t="s">
        <v>167</v>
      </c>
      <c r="D436" s="226">
        <v>1</v>
      </c>
      <c r="E436" s="192" t="s">
        <v>86</v>
      </c>
      <c r="F436" s="310">
        <v>35</v>
      </c>
      <c r="G436" s="625"/>
      <c r="H436" s="624"/>
      <c r="J436" s="614"/>
    </row>
    <row r="437" spans="1:10" s="6" customFormat="1">
      <c r="A437" s="190"/>
      <c r="B437" s="194"/>
      <c r="C437" s="204"/>
      <c r="D437" s="226"/>
      <c r="E437" s="202"/>
      <c r="F437" s="310"/>
      <c r="G437" s="625"/>
      <c r="H437" s="624"/>
      <c r="J437" s="614"/>
    </row>
    <row r="438" spans="1:10" s="6" customFormat="1" ht="25.5">
      <c r="A438" s="190">
        <f t="shared" ref="A438" si="82">A436+1</f>
        <v>103</v>
      </c>
      <c r="B438" s="194" t="s">
        <v>115</v>
      </c>
      <c r="C438" s="204" t="s">
        <v>247</v>
      </c>
      <c r="D438" s="226">
        <v>100</v>
      </c>
      <c r="E438" s="202" t="s">
        <v>58</v>
      </c>
      <c r="F438" s="310">
        <v>15</v>
      </c>
      <c r="G438" s="625"/>
      <c r="H438" s="624"/>
      <c r="J438" s="614"/>
    </row>
    <row r="439" spans="1:10" s="6" customFormat="1">
      <c r="A439" s="190"/>
      <c r="B439" s="194"/>
      <c r="C439" s="223"/>
      <c r="D439" s="314"/>
      <c r="E439" s="202"/>
      <c r="F439" s="310"/>
      <c r="G439" s="625"/>
      <c r="H439" s="624"/>
      <c r="J439" s="614"/>
    </row>
    <row r="440" spans="1:10" s="6" customFormat="1">
      <c r="A440" s="187" t="s">
        <v>190</v>
      </c>
      <c r="C440" s="567" t="s">
        <v>192</v>
      </c>
      <c r="D440" s="228"/>
      <c r="E440" s="189"/>
      <c r="F440" s="305"/>
      <c r="G440" s="621"/>
      <c r="H440" s="620"/>
      <c r="J440" s="614"/>
    </row>
    <row r="441" spans="1:10" s="6" customFormat="1">
      <c r="A441" s="186"/>
      <c r="B441" s="186"/>
      <c r="C441" s="224"/>
      <c r="D441" s="225"/>
      <c r="E441" s="193"/>
      <c r="F441" s="186"/>
      <c r="G441" s="657"/>
      <c r="H441" s="658"/>
      <c r="J441" s="614"/>
    </row>
    <row r="442" spans="1:10" s="6" customFormat="1" ht="25.5">
      <c r="A442" s="190">
        <f>A438+1</f>
        <v>104</v>
      </c>
      <c r="B442" s="190" t="s">
        <v>94</v>
      </c>
      <c r="C442" s="195" t="s">
        <v>193</v>
      </c>
      <c r="D442" s="226">
        <v>1</v>
      </c>
      <c r="E442" s="193" t="s">
        <v>127</v>
      </c>
      <c r="F442" s="308">
        <v>72</v>
      </c>
      <c r="G442" s="623"/>
      <c r="H442" s="624"/>
      <c r="J442" s="614"/>
    </row>
    <row r="443" spans="1:10" s="6" customFormat="1">
      <c r="A443" s="186"/>
      <c r="B443" s="186"/>
      <c r="C443" s="195"/>
      <c r="D443" s="226"/>
      <c r="E443" s="193"/>
      <c r="F443" s="186"/>
      <c r="G443" s="657"/>
      <c r="H443" s="624"/>
      <c r="J443" s="614"/>
    </row>
    <row r="444" spans="1:10" s="6" customFormat="1" ht="38.25">
      <c r="A444" s="190">
        <f>A442+1</f>
        <v>105</v>
      </c>
      <c r="B444" s="190" t="s">
        <v>194</v>
      </c>
      <c r="C444" s="195" t="s">
        <v>195</v>
      </c>
      <c r="D444" s="226">
        <v>1</v>
      </c>
      <c r="E444" s="192" t="s">
        <v>127</v>
      </c>
      <c r="F444" s="317">
        <v>14</v>
      </c>
      <c r="G444" s="625"/>
      <c r="H444" s="624"/>
      <c r="J444" s="614"/>
    </row>
    <row r="445" spans="1:10" s="6" customFormat="1">
      <c r="A445" s="186"/>
      <c r="B445" s="186"/>
      <c r="C445" s="195"/>
      <c r="D445" s="226"/>
      <c r="E445" s="192"/>
      <c r="F445" s="317"/>
      <c r="G445" s="625"/>
      <c r="H445" s="624"/>
      <c r="J445" s="614"/>
    </row>
    <row r="446" spans="1:10" s="6" customFormat="1" ht="102">
      <c r="A446" s="190">
        <f>A444+1</f>
        <v>106</v>
      </c>
      <c r="B446" s="190" t="s">
        <v>201</v>
      </c>
      <c r="C446" s="195" t="s">
        <v>197</v>
      </c>
      <c r="D446" s="226">
        <v>1</v>
      </c>
      <c r="E446" s="227" t="s">
        <v>198</v>
      </c>
      <c r="F446" s="310">
        <f>F444</f>
        <v>14</v>
      </c>
      <c r="G446" s="625"/>
      <c r="H446" s="624"/>
      <c r="J446" s="614"/>
    </row>
    <row r="447" spans="1:10" s="6" customFormat="1">
      <c r="A447" s="190"/>
      <c r="B447" s="190"/>
      <c r="C447" s="195"/>
      <c r="D447" s="226"/>
      <c r="E447" s="227"/>
      <c r="F447" s="310"/>
      <c r="G447" s="625"/>
      <c r="H447" s="624"/>
      <c r="J447" s="614"/>
    </row>
    <row r="448" spans="1:10" s="6" customFormat="1">
      <c r="A448" s="190"/>
      <c r="B448" s="190"/>
      <c r="C448" s="197"/>
      <c r="D448" s="225"/>
      <c r="E448" s="227"/>
      <c r="F448" s="310"/>
      <c r="G448" s="625"/>
      <c r="H448" s="624"/>
      <c r="J448" s="614"/>
    </row>
    <row r="449" spans="1:10" s="6" customFormat="1">
      <c r="A449" s="187" t="s">
        <v>191</v>
      </c>
      <c r="C449" s="567" t="s">
        <v>200</v>
      </c>
      <c r="D449" s="228"/>
      <c r="E449" s="189"/>
      <c r="F449" s="305"/>
      <c r="G449" s="621"/>
      <c r="H449" s="624"/>
      <c r="J449" s="614"/>
    </row>
    <row r="450" spans="1:10" s="6" customFormat="1">
      <c r="A450" s="187"/>
      <c r="B450" s="189"/>
      <c r="C450" s="189"/>
      <c r="D450" s="228"/>
      <c r="E450" s="189"/>
      <c r="F450" s="305"/>
      <c r="G450" s="621"/>
      <c r="H450" s="624"/>
      <c r="J450" s="614"/>
    </row>
    <row r="451" spans="1:10" s="6" customFormat="1" ht="38.25">
      <c r="A451" s="190">
        <f>A446+1</f>
        <v>107</v>
      </c>
      <c r="B451" s="190" t="s">
        <v>248</v>
      </c>
      <c r="C451" s="195" t="s">
        <v>249</v>
      </c>
      <c r="D451" s="226">
        <v>1</v>
      </c>
      <c r="E451" s="192" t="s">
        <v>127</v>
      </c>
      <c r="F451" s="317">
        <v>1</v>
      </c>
      <c r="G451" s="625"/>
      <c r="H451" s="624"/>
    </row>
    <row r="452" spans="1:10" s="6" customFormat="1">
      <c r="A452" s="186"/>
      <c r="B452" s="186"/>
      <c r="C452" s="195"/>
      <c r="D452" s="226"/>
      <c r="E452" s="227"/>
      <c r="F452" s="308"/>
      <c r="G452" s="623"/>
      <c r="H452" s="624"/>
    </row>
    <row r="453" spans="1:10" s="6" customFormat="1" ht="63.75">
      <c r="A453" s="190">
        <f>A451+1</f>
        <v>108</v>
      </c>
      <c r="B453" s="190" t="s">
        <v>250</v>
      </c>
      <c r="C453" s="195" t="s">
        <v>202</v>
      </c>
      <c r="D453" s="226">
        <v>1</v>
      </c>
      <c r="E453" s="227" t="s">
        <v>198</v>
      </c>
      <c r="F453" s="310">
        <v>1</v>
      </c>
      <c r="G453" s="625"/>
      <c r="H453" s="624"/>
    </row>
    <row r="454" spans="1:10" s="6" customFormat="1">
      <c r="A454" s="190"/>
      <c r="B454" s="190"/>
      <c r="C454" s="216"/>
      <c r="D454" s="203"/>
      <c r="E454" s="193"/>
      <c r="F454" s="308"/>
      <c r="G454" s="623"/>
      <c r="H454" s="624"/>
    </row>
    <row r="455" spans="1:10" s="6" customFormat="1">
      <c r="A455" s="848" t="s">
        <v>251</v>
      </c>
      <c r="B455" s="848"/>
      <c r="C455" s="848"/>
      <c r="D455" s="848"/>
      <c r="E455" s="848"/>
      <c r="F455" s="848"/>
      <c r="G455" s="848"/>
      <c r="H455" s="809"/>
    </row>
    <row r="456" spans="1:10" s="6" customFormat="1">
      <c r="A456" s="188"/>
      <c r="B456" s="188"/>
      <c r="C456" s="188"/>
      <c r="D456" s="228"/>
      <c r="E456" s="189"/>
      <c r="F456" s="188"/>
      <c r="G456" s="619"/>
      <c r="H456" s="622"/>
    </row>
    <row r="457" spans="1:10" s="6" customFormat="1" ht="25.5">
      <c r="A457" s="186"/>
      <c r="B457" s="781" t="s">
        <v>204</v>
      </c>
      <c r="C457" s="780" t="s">
        <v>252</v>
      </c>
      <c r="D457" s="228"/>
      <c r="E457" s="193"/>
      <c r="F457" s="186"/>
      <c r="G457" s="657"/>
      <c r="H457" s="658"/>
    </row>
    <row r="458" spans="1:10" s="6" customFormat="1">
      <c r="A458" s="186"/>
      <c r="B458" s="186"/>
      <c r="C458" s="203" t="s">
        <v>206</v>
      </c>
      <c r="D458" s="203"/>
      <c r="E458" s="773">
        <v>2</v>
      </c>
      <c r="F458" s="186"/>
      <c r="G458" s="657"/>
      <c r="H458" s="658"/>
    </row>
    <row r="459" spans="1:10" s="6" customFormat="1">
      <c r="A459" s="186"/>
      <c r="B459" s="186"/>
      <c r="C459" s="203" t="s">
        <v>207</v>
      </c>
      <c r="D459" s="203"/>
      <c r="E459" s="773">
        <v>1</v>
      </c>
      <c r="F459" s="186"/>
      <c r="G459" s="657"/>
      <c r="H459" s="658"/>
    </row>
    <row r="460" spans="1:10" s="6" customFormat="1">
      <c r="A460" s="186"/>
      <c r="B460" s="186"/>
      <c r="C460" s="203" t="s">
        <v>208</v>
      </c>
      <c r="D460" s="203"/>
      <c r="E460" s="773">
        <v>1</v>
      </c>
      <c r="F460" s="186"/>
      <c r="G460" s="657"/>
      <c r="H460" s="658"/>
    </row>
    <row r="461" spans="1:10" s="6" customFormat="1">
      <c r="A461" s="186"/>
      <c r="B461" s="186"/>
      <c r="C461" s="203" t="s">
        <v>209</v>
      </c>
      <c r="D461" s="203"/>
      <c r="E461" s="773">
        <v>4</v>
      </c>
      <c r="F461" s="186"/>
      <c r="G461" s="657"/>
      <c r="H461" s="658"/>
    </row>
    <row r="462" spans="1:10" s="6" customFormat="1">
      <c r="A462" s="186"/>
      <c r="B462" s="186"/>
      <c r="C462" s="203" t="s">
        <v>210</v>
      </c>
      <c r="D462" s="203"/>
      <c r="E462" s="773">
        <v>2</v>
      </c>
      <c r="F462" s="186"/>
      <c r="G462" s="657"/>
      <c r="H462" s="658"/>
    </row>
    <row r="463" spans="1:10" s="6" customFormat="1">
      <c r="A463" s="590"/>
      <c r="B463" s="590"/>
      <c r="C463" s="590"/>
      <c r="D463" s="590"/>
      <c r="E463" s="541"/>
      <c r="F463" s="590"/>
      <c r="G463" s="655"/>
      <c r="H463" s="606"/>
    </row>
    <row r="464" spans="1:10" s="6" customFormat="1">
      <c r="A464" s="590"/>
      <c r="B464" s="590"/>
      <c r="C464" s="590"/>
      <c r="D464" s="590"/>
      <c r="E464" s="541"/>
      <c r="F464" s="590"/>
      <c r="G464" s="655"/>
      <c r="H464" s="606"/>
    </row>
    <row r="465" spans="1:8" s="6" customFormat="1">
      <c r="A465" s="590"/>
      <c r="B465" s="590"/>
      <c r="C465" s="590"/>
      <c r="D465" s="590"/>
      <c r="E465" s="541"/>
      <c r="F465" s="590"/>
      <c r="G465" s="655"/>
      <c r="H465" s="606"/>
    </row>
    <row r="466" spans="1:8" s="6" customFormat="1">
      <c r="A466" s="590"/>
      <c r="B466" s="590"/>
      <c r="C466" s="590"/>
      <c r="D466" s="590"/>
      <c r="E466" s="541"/>
      <c r="F466" s="590"/>
      <c r="G466" s="655"/>
      <c r="H466" s="606"/>
    </row>
    <row r="467" spans="1:8" s="6" customFormat="1">
      <c r="A467" s="590"/>
      <c r="B467" s="590"/>
      <c r="C467" s="590"/>
      <c r="D467" s="590"/>
      <c r="E467" s="541"/>
      <c r="F467" s="590"/>
      <c r="G467" s="655"/>
      <c r="H467" s="606"/>
    </row>
    <row r="468" spans="1:8" s="6" customFormat="1">
      <c r="A468" s="590"/>
      <c r="B468" s="590"/>
      <c r="C468" s="590"/>
      <c r="D468" s="590"/>
      <c r="E468" s="541"/>
      <c r="F468" s="590"/>
      <c r="G468" s="655"/>
      <c r="H468" s="606"/>
    </row>
    <row r="469" spans="1:8" s="6" customFormat="1">
      <c r="A469" s="590"/>
      <c r="B469" s="590"/>
      <c r="C469" s="590"/>
      <c r="D469" s="590"/>
      <c r="E469" s="541"/>
      <c r="F469" s="590"/>
      <c r="G469" s="655"/>
      <c r="H469" s="606"/>
    </row>
    <row r="470" spans="1:8" s="6" customFormat="1">
      <c r="A470" s="590"/>
      <c r="B470" s="590"/>
      <c r="C470" s="590"/>
      <c r="D470" s="590"/>
      <c r="E470" s="541"/>
      <c r="F470" s="590"/>
      <c r="G470" s="655"/>
      <c r="H470" s="606"/>
    </row>
    <row r="471" spans="1:8" s="6" customFormat="1">
      <c r="A471" s="590"/>
      <c r="B471" s="590"/>
      <c r="C471" s="590"/>
      <c r="D471" s="590"/>
      <c r="E471" s="541"/>
      <c r="F471" s="590"/>
      <c r="G471" s="655"/>
      <c r="H471" s="606"/>
    </row>
    <row r="472" spans="1:8" s="6" customFormat="1">
      <c r="A472" s="590"/>
      <c r="B472" s="590"/>
      <c r="C472" s="590"/>
      <c r="D472" s="590"/>
      <c r="E472" s="541"/>
      <c r="F472" s="590"/>
      <c r="G472" s="655"/>
      <c r="H472" s="606"/>
    </row>
    <row r="473" spans="1:8" s="6" customFormat="1">
      <c r="A473" s="590"/>
      <c r="B473" s="590"/>
      <c r="C473" s="590"/>
      <c r="D473" s="590"/>
      <c r="E473" s="541"/>
      <c r="F473" s="590"/>
      <c r="G473" s="655"/>
      <c r="H473" s="606"/>
    </row>
    <row r="474" spans="1:8" s="6" customFormat="1">
      <c r="A474" s="590"/>
      <c r="B474" s="590"/>
      <c r="C474" s="590"/>
      <c r="D474" s="590"/>
      <c r="E474" s="541"/>
      <c r="F474" s="590"/>
      <c r="G474" s="655"/>
      <c r="H474" s="606"/>
    </row>
    <row r="475" spans="1:8" s="6" customFormat="1">
      <c r="A475" s="590"/>
      <c r="B475" s="590"/>
      <c r="C475" s="590"/>
      <c r="D475" s="590"/>
      <c r="E475" s="541"/>
      <c r="F475" s="590"/>
      <c r="G475" s="655"/>
      <c r="H475" s="606"/>
    </row>
    <row r="476" spans="1:8" s="6" customFormat="1">
      <c r="A476" s="590"/>
      <c r="B476" s="590"/>
      <c r="C476" s="590"/>
      <c r="D476" s="590"/>
      <c r="E476" s="541"/>
      <c r="F476" s="590"/>
      <c r="G476" s="655"/>
      <c r="H476" s="606"/>
    </row>
    <row r="477" spans="1:8" s="6" customFormat="1">
      <c r="A477" s="590"/>
      <c r="B477" s="590"/>
      <c r="C477" s="590"/>
      <c r="D477" s="590"/>
      <c r="E477" s="541"/>
      <c r="F477" s="590"/>
      <c r="G477" s="655"/>
      <c r="H477" s="606"/>
    </row>
    <row r="478" spans="1:8" s="6" customFormat="1">
      <c r="A478" s="590"/>
      <c r="B478" s="590"/>
      <c r="C478" s="590"/>
      <c r="D478" s="590"/>
      <c r="E478" s="541"/>
      <c r="F478" s="590"/>
      <c r="G478" s="655"/>
      <c r="H478" s="606"/>
    </row>
    <row r="479" spans="1:8" s="6" customFormat="1">
      <c r="A479" s="590"/>
      <c r="B479" s="590"/>
      <c r="C479" s="590"/>
      <c r="D479" s="590"/>
      <c r="E479" s="541"/>
      <c r="F479" s="590"/>
      <c r="G479" s="655"/>
      <c r="H479" s="606"/>
    </row>
    <row r="480" spans="1:8" s="6" customFormat="1">
      <c r="A480" s="590"/>
      <c r="B480" s="590"/>
      <c r="C480" s="590"/>
      <c r="D480" s="590"/>
      <c r="E480" s="541"/>
      <c r="F480" s="590"/>
      <c r="G480" s="655"/>
      <c r="H480" s="606"/>
    </row>
    <row r="481" spans="1:9" s="6" customFormat="1">
      <c r="A481" s="590"/>
      <c r="B481" s="590"/>
      <c r="C481" s="590"/>
      <c r="D481" s="590"/>
      <c r="E481" s="541"/>
      <c r="F481" s="590"/>
      <c r="G481" s="655"/>
      <c r="H481" s="606"/>
    </row>
    <row r="482" spans="1:9" s="6" customFormat="1">
      <c r="A482" s="590"/>
      <c r="B482" s="590"/>
      <c r="C482" s="590"/>
      <c r="D482" s="590"/>
      <c r="E482" s="541"/>
      <c r="F482" s="590"/>
      <c r="G482" s="655"/>
      <c r="H482" s="606"/>
    </row>
    <row r="483" spans="1:9" s="6" customFormat="1">
      <c r="A483" s="590"/>
      <c r="B483" s="590"/>
      <c r="C483" s="590"/>
      <c r="D483" s="590"/>
      <c r="E483" s="541"/>
      <c r="F483" s="590"/>
      <c r="G483" s="655"/>
      <c r="H483" s="606"/>
    </row>
    <row r="484" spans="1:9" s="6" customFormat="1">
      <c r="A484" s="590"/>
      <c r="B484" s="590"/>
      <c r="C484" s="590"/>
      <c r="D484" s="590"/>
      <c r="E484" s="541"/>
      <c r="F484" s="590"/>
      <c r="G484" s="655"/>
      <c r="H484" s="606"/>
    </row>
    <row r="485" spans="1:9" s="6" customFormat="1">
      <c r="A485" s="590"/>
      <c r="B485" s="590"/>
      <c r="C485" s="590"/>
      <c r="D485" s="590"/>
      <c r="E485" s="541"/>
      <c r="F485" s="590"/>
      <c r="G485" s="655"/>
      <c r="H485" s="606"/>
    </row>
    <row r="486" spans="1:9" s="6" customFormat="1">
      <c r="A486" s="590"/>
      <c r="B486" s="590"/>
      <c r="C486" s="590"/>
      <c r="D486" s="590"/>
      <c r="E486" s="541"/>
      <c r="F486" s="590"/>
      <c r="G486" s="655"/>
      <c r="H486" s="606"/>
    </row>
    <row r="487" spans="1:9" s="6" customFormat="1">
      <c r="A487" s="590"/>
      <c r="B487" s="590"/>
      <c r="C487" s="590"/>
      <c r="D487" s="590"/>
      <c r="E487" s="541"/>
      <c r="F487" s="590"/>
      <c r="G487" s="655"/>
      <c r="H487" s="606"/>
    </row>
    <row r="488" spans="1:9" s="6" customFormat="1">
      <c r="A488" s="590"/>
      <c r="B488" s="590"/>
      <c r="C488" s="590"/>
      <c r="D488" s="590"/>
      <c r="E488" s="541"/>
      <c r="F488" s="590"/>
      <c r="G488" s="655"/>
      <c r="H488" s="606"/>
    </row>
    <row r="489" spans="1:9" s="6" customFormat="1">
      <c r="A489" s="590"/>
      <c r="B489" s="590"/>
      <c r="C489" s="590"/>
      <c r="D489" s="590"/>
      <c r="E489" s="541"/>
      <c r="F489" s="590"/>
      <c r="G489" s="655"/>
      <c r="H489" s="606"/>
    </row>
    <row r="490" spans="1:9" s="6" customFormat="1">
      <c r="A490" s="590"/>
      <c r="B490" s="590"/>
      <c r="C490" s="590"/>
      <c r="D490" s="590"/>
      <c r="E490" s="541"/>
      <c r="F490" s="590"/>
      <c r="G490" s="655"/>
      <c r="H490" s="606"/>
    </row>
    <row r="491" spans="1:9" s="6" customFormat="1">
      <c r="A491" s="590"/>
      <c r="B491" s="590"/>
      <c r="C491" s="590"/>
      <c r="D491" s="590"/>
      <c r="E491" s="541"/>
      <c r="F491" s="590"/>
      <c r="G491" s="655"/>
      <c r="H491" s="606"/>
    </row>
    <row r="492" spans="1:9" s="6" customFormat="1">
      <c r="A492" s="590"/>
      <c r="B492" s="590"/>
      <c r="C492" s="590"/>
      <c r="D492" s="590"/>
      <c r="E492" s="541"/>
      <c r="F492" s="590"/>
      <c r="G492" s="655"/>
      <c r="H492" s="606"/>
    </row>
    <row r="493" spans="1:9" s="6" customFormat="1">
      <c r="A493" s="590"/>
      <c r="B493" s="590"/>
      <c r="C493" s="590"/>
      <c r="D493" s="590"/>
      <c r="E493" s="541"/>
      <c r="F493" s="590"/>
      <c r="G493" s="655"/>
      <c r="H493" s="606"/>
    </row>
    <row r="494" spans="1:9" s="6" customFormat="1">
      <c r="A494" s="590"/>
      <c r="B494" s="590"/>
      <c r="C494" s="590"/>
      <c r="D494" s="590"/>
      <c r="E494" s="541"/>
      <c r="F494" s="590"/>
      <c r="G494" s="655"/>
      <c r="H494" s="606"/>
    </row>
    <row r="496" spans="1:9" s="82" customFormat="1">
      <c r="A496" s="782"/>
      <c r="B496" s="782"/>
      <c r="D496" s="783"/>
      <c r="E496" s="760"/>
      <c r="F496" s="784"/>
      <c r="G496" s="743"/>
      <c r="H496" s="785"/>
      <c r="I496" s="786"/>
    </row>
    <row r="497" spans="1:14" s="72" customFormat="1" ht="15">
      <c r="A497" s="835" t="s">
        <v>253</v>
      </c>
      <c r="B497" s="835"/>
      <c r="C497" s="835"/>
      <c r="D497" s="835"/>
      <c r="E497" s="835"/>
      <c r="F497" s="835"/>
      <c r="G497" s="835"/>
      <c r="H497" s="835"/>
    </row>
    <row r="498" spans="1:14" s="72" customFormat="1" ht="15">
      <c r="A498" s="836" t="s">
        <v>254</v>
      </c>
      <c r="B498" s="836"/>
      <c r="C498" s="836"/>
      <c r="D498" s="836"/>
      <c r="E498" s="836"/>
      <c r="F498" s="836"/>
      <c r="G498" s="836"/>
      <c r="H498" s="836"/>
    </row>
    <row r="499" spans="1:14" s="77" customFormat="1" ht="12">
      <c r="A499" s="73"/>
      <c r="B499" s="74"/>
      <c r="C499" s="75"/>
      <c r="D499" s="560"/>
      <c r="E499" s="551"/>
      <c r="F499" s="76"/>
      <c r="G499" s="681"/>
      <c r="H499" s="682"/>
    </row>
    <row r="500" spans="1:14" s="80" customFormat="1">
      <c r="A500" s="78" t="s">
        <v>54</v>
      </c>
      <c r="B500" s="78"/>
      <c r="C500" s="837" t="s">
        <v>255</v>
      </c>
      <c r="D500" s="837"/>
      <c r="E500" s="837"/>
      <c r="F500" s="837"/>
      <c r="G500" s="837"/>
      <c r="H500" s="608"/>
    </row>
    <row r="501" spans="1:14" s="82" customFormat="1">
      <c r="A501" s="78"/>
      <c r="B501" s="78"/>
      <c r="C501" s="80"/>
      <c r="D501" s="81"/>
      <c r="E501" s="552"/>
      <c r="F501" s="79"/>
      <c r="G501" s="101"/>
      <c r="H501" s="608"/>
    </row>
    <row r="502" spans="1:14" s="82" customFormat="1" ht="25.5">
      <c r="A502" s="83">
        <v>1</v>
      </c>
      <c r="B502" s="84" t="s">
        <v>221</v>
      </c>
      <c r="C502" s="85" t="s">
        <v>222</v>
      </c>
      <c r="D502" s="86">
        <v>1000</v>
      </c>
      <c r="E502" s="87" t="s">
        <v>58</v>
      </c>
      <c r="F502" s="88">
        <v>210</v>
      </c>
      <c r="G502" s="89"/>
      <c r="H502" s="607"/>
      <c r="I502" s="86"/>
      <c r="J502" s="87"/>
      <c r="K502" s="88"/>
      <c r="L502" s="89"/>
      <c r="M502" s="90"/>
      <c r="N502" s="86"/>
    </row>
    <row r="503" spans="1:14" s="82" customFormat="1">
      <c r="A503" s="83"/>
      <c r="B503" s="84"/>
      <c r="C503" s="85"/>
      <c r="D503" s="86"/>
      <c r="E503" s="87"/>
      <c r="F503" s="88"/>
      <c r="G503" s="89"/>
      <c r="H503" s="607"/>
      <c r="I503" s="86"/>
      <c r="J503" s="87"/>
      <c r="K503" s="88"/>
      <c r="L503" s="89"/>
      <c r="M503" s="90"/>
      <c r="N503" s="86"/>
    </row>
    <row r="504" spans="1:14" s="82" customFormat="1" ht="25.5">
      <c r="A504" s="83">
        <f>A502+1</f>
        <v>2</v>
      </c>
      <c r="B504" s="84" t="s">
        <v>109</v>
      </c>
      <c r="C504" s="85" t="s">
        <v>110</v>
      </c>
      <c r="D504" s="86">
        <v>1000</v>
      </c>
      <c r="E504" s="87" t="s">
        <v>58</v>
      </c>
      <c r="F504" s="88">
        <v>1080</v>
      </c>
      <c r="G504" s="89"/>
      <c r="H504" s="607"/>
      <c r="I504" s="86"/>
      <c r="J504" s="87"/>
      <c r="K504" s="88"/>
      <c r="L504" s="89"/>
      <c r="M504" s="90"/>
      <c r="N504" s="86"/>
    </row>
    <row r="505" spans="1:14" s="82" customFormat="1">
      <c r="A505" s="83"/>
      <c r="B505" s="84"/>
      <c r="C505" s="85"/>
      <c r="D505" s="86"/>
      <c r="E505" s="87"/>
      <c r="F505" s="88"/>
      <c r="G505" s="89"/>
      <c r="H505" s="607"/>
      <c r="I505" s="86"/>
      <c r="J505" s="87"/>
      <c r="K505" s="88"/>
      <c r="L505" s="89"/>
      <c r="M505" s="90"/>
      <c r="N505" s="86"/>
    </row>
    <row r="506" spans="1:14" s="82" customFormat="1">
      <c r="A506" s="83">
        <f>A504+1</f>
        <v>3</v>
      </c>
      <c r="B506" s="84" t="s">
        <v>214</v>
      </c>
      <c r="C506" s="85" t="s">
        <v>215</v>
      </c>
      <c r="D506" s="86">
        <v>100</v>
      </c>
      <c r="E506" s="87" t="s">
        <v>58</v>
      </c>
      <c r="F506" s="88">
        <v>2230</v>
      </c>
      <c r="G506" s="89"/>
      <c r="H506" s="607"/>
    </row>
    <row r="507" spans="1:14" s="82" customFormat="1">
      <c r="A507" s="83"/>
      <c r="B507" s="84"/>
      <c r="C507" s="85"/>
      <c r="D507" s="86"/>
      <c r="E507" s="87"/>
      <c r="F507" s="88"/>
      <c r="G507" s="89"/>
      <c r="H507" s="607"/>
    </row>
    <row r="508" spans="1:14" s="82" customFormat="1">
      <c r="A508" s="83">
        <f>A506+1</f>
        <v>4</v>
      </c>
      <c r="B508" s="84" t="s">
        <v>216</v>
      </c>
      <c r="C508" s="85" t="s">
        <v>217</v>
      </c>
      <c r="D508" s="86">
        <v>100</v>
      </c>
      <c r="E508" s="87" t="s">
        <v>58</v>
      </c>
      <c r="F508" s="88">
        <v>255</v>
      </c>
      <c r="G508" s="89"/>
      <c r="H508" s="607"/>
      <c r="I508" s="86"/>
      <c r="J508" s="87"/>
      <c r="K508" s="88"/>
      <c r="L508" s="89"/>
      <c r="M508" s="90"/>
      <c r="N508" s="86"/>
    </row>
    <row r="509" spans="1:14" s="82" customFormat="1">
      <c r="A509" s="83"/>
      <c r="B509" s="84"/>
      <c r="C509" s="85"/>
      <c r="D509" s="86"/>
      <c r="E509" s="87"/>
      <c r="F509" s="88"/>
      <c r="G509" s="89"/>
      <c r="H509" s="607"/>
      <c r="I509" s="86"/>
      <c r="J509" s="87"/>
      <c r="K509" s="88"/>
      <c r="L509" s="89"/>
      <c r="M509" s="90"/>
      <c r="N509" s="86"/>
    </row>
    <row r="510" spans="1:14" s="82" customFormat="1">
      <c r="A510" s="83">
        <f>A508+1</f>
        <v>5</v>
      </c>
      <c r="B510" s="84" t="s">
        <v>56</v>
      </c>
      <c r="C510" s="85" t="s">
        <v>57</v>
      </c>
      <c r="D510" s="86">
        <v>100</v>
      </c>
      <c r="E510" s="87" t="s">
        <v>58</v>
      </c>
      <c r="F510" s="88">
        <v>205</v>
      </c>
      <c r="G510" s="89"/>
      <c r="H510" s="607"/>
      <c r="I510" s="86"/>
      <c r="J510" s="87"/>
      <c r="K510" s="88"/>
      <c r="L510" s="89"/>
      <c r="M510" s="90"/>
      <c r="N510" s="86"/>
    </row>
    <row r="511" spans="1:14" s="82" customFormat="1">
      <c r="A511" s="83"/>
      <c r="B511" s="84"/>
      <c r="C511" s="85"/>
      <c r="D511" s="86"/>
      <c r="E511" s="87"/>
      <c r="F511" s="88"/>
      <c r="G511" s="89"/>
      <c r="H511" s="607"/>
      <c r="I511" s="86"/>
      <c r="J511" s="87"/>
      <c r="K511" s="88"/>
      <c r="L511" s="89"/>
      <c r="M511" s="90"/>
      <c r="N511" s="86"/>
    </row>
    <row r="512" spans="1:14" s="82" customFormat="1" ht="38.25">
      <c r="A512" s="83">
        <f>A510+1</f>
        <v>6</v>
      </c>
      <c r="B512" s="84" t="s">
        <v>59</v>
      </c>
      <c r="C512" s="91" t="s">
        <v>60</v>
      </c>
      <c r="D512" s="86">
        <v>100</v>
      </c>
      <c r="E512" s="87" t="s">
        <v>61</v>
      </c>
      <c r="F512" s="88">
        <v>3165</v>
      </c>
      <c r="G512" s="89"/>
      <c r="H512" s="607"/>
      <c r="I512" s="86"/>
      <c r="J512" s="87"/>
      <c r="K512" s="88"/>
      <c r="L512" s="89"/>
      <c r="M512" s="90"/>
      <c r="N512" s="86"/>
    </row>
    <row r="513" spans="1:14" s="82" customFormat="1">
      <c r="A513" s="83"/>
      <c r="B513" s="84"/>
      <c r="C513" s="85"/>
      <c r="D513" s="86"/>
      <c r="E513" s="87"/>
      <c r="F513" s="88"/>
      <c r="G513" s="89"/>
      <c r="H513" s="607"/>
      <c r="I513" s="86"/>
      <c r="J513" s="87"/>
      <c r="K513" s="88"/>
      <c r="L513" s="89"/>
      <c r="M513" s="90"/>
      <c r="N513" s="86"/>
    </row>
    <row r="514" spans="1:14" s="82" customFormat="1" ht="25.5">
      <c r="A514" s="83">
        <f>A512+1</f>
        <v>7</v>
      </c>
      <c r="B514" s="84" t="s">
        <v>62</v>
      </c>
      <c r="C514" s="91" t="s">
        <v>63</v>
      </c>
      <c r="D514" s="86">
        <v>100</v>
      </c>
      <c r="E514" s="87" t="s">
        <v>58</v>
      </c>
      <c r="F514" s="88">
        <f>F538</f>
        <v>710</v>
      </c>
      <c r="G514" s="89"/>
      <c r="H514" s="607"/>
      <c r="I514" s="86"/>
      <c r="J514" s="87"/>
      <c r="K514" s="88"/>
      <c r="L514" s="89"/>
      <c r="M514" s="90"/>
      <c r="N514" s="86"/>
    </row>
    <row r="515" spans="1:14" s="82" customFormat="1">
      <c r="A515" s="83"/>
      <c r="B515" s="84"/>
      <c r="C515" s="85"/>
      <c r="D515" s="86"/>
      <c r="E515" s="87"/>
      <c r="F515" s="88"/>
      <c r="G515" s="89"/>
      <c r="H515" s="607"/>
      <c r="I515" s="86"/>
      <c r="J515" s="87"/>
      <c r="K515" s="88"/>
      <c r="L515" s="89"/>
      <c r="M515" s="90"/>
      <c r="N515" s="86"/>
    </row>
    <row r="516" spans="1:14" s="82" customFormat="1" ht="25.5">
      <c r="A516" s="83">
        <f>A514+1</f>
        <v>8</v>
      </c>
      <c r="B516" s="92" t="s">
        <v>238</v>
      </c>
      <c r="C516" s="91" t="s">
        <v>239</v>
      </c>
      <c r="D516" s="86">
        <v>100</v>
      </c>
      <c r="E516" s="87" t="s">
        <v>58</v>
      </c>
      <c r="F516" s="88">
        <v>195</v>
      </c>
      <c r="G516" s="89"/>
      <c r="H516" s="607"/>
      <c r="I516" s="86"/>
      <c r="J516" s="87"/>
      <c r="K516" s="88"/>
      <c r="L516" s="89"/>
      <c r="M516" s="90"/>
      <c r="N516" s="86"/>
    </row>
    <row r="517" spans="1:14" s="82" customFormat="1">
      <c r="A517" s="83"/>
      <c r="B517" s="92"/>
      <c r="C517" s="85"/>
      <c r="D517" s="86"/>
      <c r="E517" s="87"/>
      <c r="F517" s="88"/>
      <c r="G517" s="89"/>
      <c r="H517" s="607"/>
      <c r="I517" s="86"/>
      <c r="J517" s="87"/>
      <c r="K517" s="88"/>
      <c r="L517" s="89"/>
      <c r="M517" s="90"/>
      <c r="N517" s="86"/>
    </row>
    <row r="518" spans="1:14" s="82" customFormat="1" ht="25.5">
      <c r="A518" s="83">
        <f t="shared" ref="A518:A526" si="83">A516+1</f>
        <v>9</v>
      </c>
      <c r="B518" s="84" t="s">
        <v>223</v>
      </c>
      <c r="C518" s="85" t="s">
        <v>224</v>
      </c>
      <c r="D518" s="86">
        <v>100</v>
      </c>
      <c r="E518" s="87" t="s">
        <v>58</v>
      </c>
      <c r="F518" s="88">
        <v>65</v>
      </c>
      <c r="G518" s="89"/>
      <c r="H518" s="607"/>
      <c r="I518" s="86"/>
      <c r="J518" s="87"/>
      <c r="K518" s="88"/>
      <c r="L518" s="89"/>
      <c r="M518" s="90"/>
      <c r="N518" s="86"/>
    </row>
    <row r="519" spans="1:14" s="82" customFormat="1">
      <c r="A519" s="83"/>
      <c r="B519" s="84"/>
      <c r="C519" s="85"/>
      <c r="D519" s="86"/>
      <c r="E519" s="87"/>
      <c r="F519" s="88"/>
      <c r="G519" s="89"/>
      <c r="H519" s="607"/>
      <c r="I519" s="86"/>
      <c r="J519" s="87"/>
      <c r="K519" s="88"/>
      <c r="L519" s="89"/>
      <c r="M519" s="90"/>
      <c r="N519" s="86"/>
    </row>
    <row r="520" spans="1:14" s="82" customFormat="1" ht="38.25">
      <c r="A520" s="83">
        <f t="shared" si="83"/>
        <v>10</v>
      </c>
      <c r="B520" s="84" t="s">
        <v>225</v>
      </c>
      <c r="C520" s="93" t="s">
        <v>226</v>
      </c>
      <c r="D520" s="86">
        <v>100</v>
      </c>
      <c r="E520" s="87" t="s">
        <v>61</v>
      </c>
      <c r="F520" s="88">
        <v>15</v>
      </c>
      <c r="G520" s="89"/>
      <c r="H520" s="607"/>
      <c r="I520" s="86"/>
      <c r="J520" s="87"/>
      <c r="K520" s="88"/>
      <c r="L520" s="89"/>
      <c r="M520" s="90"/>
      <c r="N520" s="86"/>
    </row>
    <row r="521" spans="1:14" s="82" customFormat="1">
      <c r="A521" s="83"/>
      <c r="B521" s="84"/>
      <c r="C521" s="93"/>
      <c r="D521" s="86"/>
      <c r="E521" s="87"/>
      <c r="F521" s="88"/>
      <c r="G521" s="89"/>
      <c r="H521" s="607"/>
      <c r="I521" s="86"/>
      <c r="J521" s="87"/>
      <c r="K521" s="88"/>
      <c r="L521" s="89"/>
      <c r="M521" s="90"/>
      <c r="N521" s="86"/>
    </row>
    <row r="522" spans="1:14" s="82" customFormat="1" ht="25.5">
      <c r="A522" s="83">
        <f t="shared" si="83"/>
        <v>11</v>
      </c>
      <c r="B522" s="84" t="s">
        <v>227</v>
      </c>
      <c r="C522" s="85" t="s">
        <v>228</v>
      </c>
      <c r="D522" s="86">
        <v>100</v>
      </c>
      <c r="E522" s="87" t="s">
        <v>58</v>
      </c>
      <c r="F522" s="88">
        <v>60</v>
      </c>
      <c r="G522" s="89"/>
      <c r="H522" s="607"/>
      <c r="I522" s="86"/>
      <c r="J522" s="87"/>
      <c r="K522" s="88"/>
      <c r="L522" s="89"/>
      <c r="M522" s="90"/>
      <c r="N522" s="86"/>
    </row>
    <row r="523" spans="1:14" s="82" customFormat="1">
      <c r="A523" s="83"/>
      <c r="B523" s="84"/>
      <c r="C523" s="85"/>
      <c r="D523" s="86"/>
      <c r="E523" s="87"/>
      <c r="F523" s="88"/>
      <c r="G523" s="89"/>
      <c r="H523" s="607"/>
      <c r="I523" s="86"/>
      <c r="J523" s="87"/>
      <c r="K523" s="88"/>
      <c r="L523" s="89"/>
      <c r="M523" s="90"/>
      <c r="N523" s="86"/>
    </row>
    <row r="524" spans="1:14" s="82" customFormat="1" ht="25.5">
      <c r="A524" s="83">
        <f t="shared" si="83"/>
        <v>12</v>
      </c>
      <c r="B524" s="84" t="s">
        <v>64</v>
      </c>
      <c r="C524" s="85" t="s">
        <v>65</v>
      </c>
      <c r="D524" s="86">
        <v>100</v>
      </c>
      <c r="E524" s="87" t="s">
        <v>58</v>
      </c>
      <c r="F524" s="88">
        <v>435</v>
      </c>
      <c r="G524" s="89"/>
      <c r="H524" s="607"/>
      <c r="I524" s="86"/>
      <c r="J524" s="87"/>
      <c r="K524" s="88"/>
      <c r="L524" s="89"/>
      <c r="M524" s="90"/>
      <c r="N524" s="86"/>
    </row>
    <row r="525" spans="1:14" s="82" customFormat="1">
      <c r="A525" s="83"/>
      <c r="B525" s="84"/>
      <c r="C525" s="85"/>
      <c r="D525" s="86"/>
      <c r="E525" s="87"/>
      <c r="F525" s="88"/>
      <c r="G525" s="89"/>
      <c r="H525" s="607"/>
      <c r="I525" s="86"/>
      <c r="J525" s="87"/>
      <c r="K525" s="88"/>
      <c r="L525" s="89"/>
      <c r="M525" s="90"/>
      <c r="N525" s="86"/>
    </row>
    <row r="526" spans="1:14" s="82" customFormat="1" ht="38.25">
      <c r="A526" s="83">
        <f t="shared" si="83"/>
        <v>13</v>
      </c>
      <c r="B526" s="94" t="s">
        <v>66</v>
      </c>
      <c r="C526" s="85" t="s">
        <v>67</v>
      </c>
      <c r="D526" s="86">
        <v>1</v>
      </c>
      <c r="E526" s="87" t="s">
        <v>61</v>
      </c>
      <c r="F526" s="88">
        <v>3410</v>
      </c>
      <c r="G526" s="89"/>
      <c r="H526" s="607"/>
      <c r="I526" s="86"/>
      <c r="J526" s="87"/>
      <c r="K526" s="88"/>
      <c r="L526" s="89"/>
      <c r="M526" s="90"/>
      <c r="N526" s="86"/>
    </row>
    <row r="527" spans="1:14" s="82" customFormat="1">
      <c r="A527" s="83"/>
      <c r="B527" s="94"/>
      <c r="C527" s="85"/>
      <c r="D527" s="86"/>
      <c r="E527" s="87"/>
      <c r="F527" s="88"/>
      <c r="G527" s="89"/>
      <c r="H527" s="607"/>
      <c r="I527" s="86"/>
      <c r="J527" s="87"/>
      <c r="K527" s="88"/>
      <c r="L527" s="89"/>
      <c r="M527" s="90"/>
      <c r="N527" s="86"/>
    </row>
    <row r="528" spans="1:14" s="82" customFormat="1" ht="38.25">
      <c r="A528" s="83">
        <f>A526+1</f>
        <v>14</v>
      </c>
      <c r="B528" s="95" t="s">
        <v>68</v>
      </c>
      <c r="C528" s="91" t="s">
        <v>69</v>
      </c>
      <c r="D528" s="86">
        <v>100</v>
      </c>
      <c r="E528" s="87" t="s">
        <v>61</v>
      </c>
      <c r="F528" s="88">
        <v>1820</v>
      </c>
      <c r="G528" s="89"/>
      <c r="H528" s="607"/>
      <c r="I528" s="86"/>
      <c r="J528" s="87"/>
      <c r="K528" s="88"/>
      <c r="L528" s="89"/>
      <c r="M528" s="90"/>
      <c r="N528" s="86"/>
    </row>
    <row r="529" spans="1:14" s="82" customFormat="1">
      <c r="A529" s="83"/>
      <c r="B529" s="94"/>
      <c r="C529" s="85"/>
      <c r="D529" s="86"/>
      <c r="E529" s="87"/>
      <c r="F529" s="88"/>
      <c r="G529" s="89"/>
      <c r="H529" s="607"/>
      <c r="I529" s="86"/>
      <c r="J529" s="87"/>
      <c r="K529" s="88"/>
      <c r="L529" s="89"/>
      <c r="M529" s="90"/>
      <c r="N529" s="86"/>
    </row>
    <row r="530" spans="1:14" s="82" customFormat="1">
      <c r="A530" s="83">
        <f>A528+1</f>
        <v>15</v>
      </c>
      <c r="B530" s="84" t="s">
        <v>70</v>
      </c>
      <c r="C530" s="85" t="s">
        <v>71</v>
      </c>
      <c r="D530" s="86">
        <v>100</v>
      </c>
      <c r="E530" s="87" t="s">
        <v>61</v>
      </c>
      <c r="F530" s="88">
        <v>3800</v>
      </c>
      <c r="G530" s="89"/>
      <c r="H530" s="607"/>
      <c r="I530" s="86"/>
      <c r="J530" s="87"/>
      <c r="K530" s="88"/>
      <c r="L530" s="89"/>
      <c r="M530" s="90"/>
      <c r="N530" s="86"/>
    </row>
    <row r="531" spans="1:14" s="82" customFormat="1">
      <c r="A531" s="83"/>
      <c r="B531" s="84"/>
      <c r="C531" s="85"/>
      <c r="D531" s="86"/>
      <c r="E531" s="87"/>
      <c r="F531" s="88"/>
      <c r="G531" s="89"/>
      <c r="H531" s="607"/>
      <c r="I531" s="86"/>
      <c r="J531" s="87"/>
      <c r="K531" s="88"/>
      <c r="L531" s="89"/>
      <c r="M531" s="90"/>
      <c r="N531" s="86"/>
    </row>
    <row r="532" spans="1:14" s="82" customFormat="1">
      <c r="A532" s="83">
        <f>A530+1</f>
        <v>16</v>
      </c>
      <c r="B532" s="95" t="s">
        <v>72</v>
      </c>
      <c r="C532" s="93" t="s">
        <v>73</v>
      </c>
      <c r="D532" s="86">
        <v>100</v>
      </c>
      <c r="E532" s="87" t="s">
        <v>61</v>
      </c>
      <c r="F532" s="88">
        <v>10920</v>
      </c>
      <c r="G532" s="89"/>
      <c r="H532" s="607"/>
      <c r="I532" s="86"/>
      <c r="J532" s="87"/>
      <c r="K532" s="88"/>
      <c r="L532" s="89"/>
      <c r="M532" s="90"/>
      <c r="N532" s="86"/>
    </row>
    <row r="533" spans="1:14" s="82" customFormat="1">
      <c r="A533" s="83"/>
      <c r="B533" s="95"/>
      <c r="C533" s="93"/>
      <c r="D533" s="86"/>
      <c r="E533" s="87"/>
      <c r="F533" s="88"/>
      <c r="G533" s="89"/>
      <c r="H533" s="607"/>
      <c r="I533" s="86"/>
      <c r="J533" s="87"/>
      <c r="K533" s="88"/>
      <c r="L533" s="89"/>
      <c r="M533" s="90"/>
      <c r="N533" s="86"/>
    </row>
    <row r="534" spans="1:14" s="82" customFormat="1">
      <c r="A534" s="83">
        <f>A532+1</f>
        <v>17</v>
      </c>
      <c r="B534" s="95" t="s">
        <v>74</v>
      </c>
      <c r="C534" s="93" t="s">
        <v>75</v>
      </c>
      <c r="D534" s="86">
        <v>100</v>
      </c>
      <c r="E534" s="87" t="s">
        <v>61</v>
      </c>
      <c r="F534" s="88">
        <f>F532</f>
        <v>10920</v>
      </c>
      <c r="G534" s="89"/>
      <c r="H534" s="607"/>
      <c r="I534" s="86"/>
      <c r="J534" s="87"/>
      <c r="K534" s="88"/>
      <c r="L534" s="89"/>
      <c r="M534" s="90"/>
      <c r="N534" s="86"/>
    </row>
    <row r="535" spans="1:14" s="82" customFormat="1">
      <c r="A535" s="83"/>
      <c r="B535" s="84"/>
      <c r="C535" s="93"/>
      <c r="D535" s="86"/>
      <c r="E535" s="87"/>
      <c r="F535" s="88"/>
      <c r="G535" s="89"/>
      <c r="H535" s="607"/>
      <c r="I535" s="86"/>
      <c r="J535" s="87"/>
      <c r="K535" s="88"/>
      <c r="L535" s="89"/>
      <c r="M535" s="90"/>
      <c r="N535" s="86"/>
    </row>
    <row r="536" spans="1:14" s="82" customFormat="1" ht="38.25">
      <c r="A536" s="83">
        <f>A534+1</f>
        <v>18</v>
      </c>
      <c r="B536" s="94" t="s">
        <v>78</v>
      </c>
      <c r="C536" s="85" t="s">
        <v>79</v>
      </c>
      <c r="D536" s="86">
        <v>1</v>
      </c>
      <c r="E536" s="87" t="s">
        <v>61</v>
      </c>
      <c r="F536" s="88">
        <v>80</v>
      </c>
      <c r="G536" s="89"/>
      <c r="H536" s="607"/>
      <c r="I536" s="86"/>
      <c r="J536" s="87"/>
      <c r="K536" s="88"/>
      <c r="L536" s="89"/>
      <c r="M536" s="90"/>
      <c r="N536" s="86"/>
    </row>
    <row r="537" spans="1:14" s="82" customFormat="1">
      <c r="A537" s="83"/>
      <c r="B537" s="94"/>
      <c r="C537" s="85"/>
      <c r="D537" s="86"/>
      <c r="E537" s="87"/>
      <c r="F537" s="88"/>
      <c r="G537" s="89"/>
      <c r="H537" s="607"/>
      <c r="I537" s="86"/>
      <c r="J537" s="87"/>
      <c r="K537" s="88"/>
      <c r="L537" s="89"/>
      <c r="M537" s="90"/>
      <c r="N537" s="86"/>
    </row>
    <row r="538" spans="1:14" s="96" customFormat="1" ht="25.5">
      <c r="A538" s="83">
        <f t="shared" ref="A538" si="84">A536+1</f>
        <v>19</v>
      </c>
      <c r="B538" s="95" t="s">
        <v>80</v>
      </c>
      <c r="C538" s="91" t="s">
        <v>81</v>
      </c>
      <c r="D538" s="86">
        <v>100</v>
      </c>
      <c r="E538" s="87" t="s">
        <v>61</v>
      </c>
      <c r="F538" s="88">
        <v>710</v>
      </c>
      <c r="G538" s="89"/>
      <c r="H538" s="607"/>
      <c r="I538" s="86"/>
      <c r="J538" s="87"/>
      <c r="K538" s="88"/>
      <c r="L538" s="89"/>
      <c r="M538" s="90"/>
      <c r="N538" s="86"/>
    </row>
    <row r="539" spans="1:14" s="82" customFormat="1">
      <c r="A539" s="83"/>
      <c r="B539" s="84"/>
      <c r="C539" s="93"/>
      <c r="D539" s="86"/>
      <c r="E539" s="87"/>
      <c r="F539" s="88"/>
      <c r="G539" s="89"/>
      <c r="H539" s="607"/>
      <c r="I539" s="86"/>
      <c r="J539" s="87"/>
      <c r="K539" s="88"/>
      <c r="L539" s="89"/>
      <c r="M539" s="90"/>
      <c r="N539" s="86"/>
    </row>
    <row r="540" spans="1:14" s="96" customFormat="1" ht="25.5">
      <c r="A540" s="83">
        <f t="shared" ref="A540" si="85">A538+1</f>
        <v>20</v>
      </c>
      <c r="B540" s="95" t="s">
        <v>82</v>
      </c>
      <c r="C540" s="91" t="s">
        <v>83</v>
      </c>
      <c r="D540" s="86">
        <v>100</v>
      </c>
      <c r="E540" s="87" t="s">
        <v>61</v>
      </c>
      <c r="F540" s="88">
        <f>F538</f>
        <v>710</v>
      </c>
      <c r="G540" s="89"/>
      <c r="H540" s="607"/>
      <c r="I540" s="86"/>
      <c r="J540" s="87"/>
      <c r="K540" s="88"/>
      <c r="L540" s="89"/>
      <c r="M540" s="90"/>
      <c r="N540" s="86"/>
    </row>
    <row r="541" spans="1:14" s="96" customFormat="1">
      <c r="A541" s="83"/>
      <c r="B541" s="95"/>
      <c r="C541" s="85"/>
      <c r="D541" s="86"/>
      <c r="E541" s="87"/>
      <c r="F541" s="88"/>
      <c r="G541" s="89"/>
      <c r="H541" s="607"/>
      <c r="I541" s="86"/>
      <c r="J541" s="87"/>
      <c r="K541" s="88"/>
      <c r="L541" s="89"/>
      <c r="M541" s="90"/>
      <c r="N541" s="86"/>
    </row>
    <row r="542" spans="1:14" s="82" customFormat="1" ht="38.25">
      <c r="A542" s="83">
        <f>A540+1</f>
        <v>21</v>
      </c>
      <c r="B542" s="84" t="s">
        <v>84</v>
      </c>
      <c r="C542" s="85" t="s">
        <v>85</v>
      </c>
      <c r="D542" s="86">
        <v>1</v>
      </c>
      <c r="E542" s="87" t="s">
        <v>86</v>
      </c>
      <c r="F542" s="88">
        <v>55</v>
      </c>
      <c r="G542" s="89"/>
      <c r="H542" s="607"/>
      <c r="I542" s="86"/>
      <c r="J542" s="87"/>
      <c r="K542" s="88"/>
      <c r="L542" s="89"/>
      <c r="M542" s="90"/>
      <c r="N542" s="86"/>
    </row>
    <row r="543" spans="1:14" s="82" customFormat="1">
      <c r="A543" s="83"/>
      <c r="B543" s="84"/>
      <c r="C543" s="85"/>
      <c r="D543" s="86"/>
      <c r="E543" s="87"/>
      <c r="F543" s="88"/>
      <c r="G543" s="89"/>
      <c r="H543" s="607"/>
      <c r="I543" s="86"/>
      <c r="J543" s="87"/>
      <c r="K543" s="88"/>
      <c r="L543" s="89"/>
      <c r="M543" s="90"/>
      <c r="N543" s="86"/>
    </row>
    <row r="544" spans="1:14" s="96" customFormat="1" ht="38.25">
      <c r="A544" s="83">
        <f>A542+1</f>
        <v>22</v>
      </c>
      <c r="B544" s="97" t="s">
        <v>92</v>
      </c>
      <c r="C544" s="85" t="s">
        <v>93</v>
      </c>
      <c r="D544" s="86">
        <v>1</v>
      </c>
      <c r="E544" s="87" t="s">
        <v>89</v>
      </c>
      <c r="F544" s="88">
        <v>110</v>
      </c>
      <c r="G544" s="89"/>
      <c r="H544" s="607"/>
      <c r="I544" s="86"/>
      <c r="J544" s="87"/>
      <c r="K544" s="88"/>
      <c r="L544" s="89"/>
      <c r="M544" s="90"/>
      <c r="N544" s="86"/>
    </row>
    <row r="545" spans="1:14" s="82" customFormat="1">
      <c r="A545" s="83"/>
      <c r="B545" s="84"/>
      <c r="C545" s="85"/>
      <c r="D545" s="86"/>
      <c r="E545" s="87"/>
      <c r="F545" s="88"/>
      <c r="G545" s="89"/>
      <c r="H545" s="607"/>
      <c r="I545" s="86"/>
      <c r="J545" s="87"/>
      <c r="K545" s="88"/>
      <c r="L545" s="89"/>
      <c r="M545" s="90"/>
      <c r="N545" s="86"/>
    </row>
    <row r="546" spans="1:14" s="96" customFormat="1" ht="25.5">
      <c r="A546" s="83">
        <f>A544+1</f>
        <v>23</v>
      </c>
      <c r="B546" s="97" t="s">
        <v>94</v>
      </c>
      <c r="C546" s="85" t="s">
        <v>95</v>
      </c>
      <c r="D546" s="86">
        <v>1</v>
      </c>
      <c r="E546" s="87" t="s">
        <v>89</v>
      </c>
      <c r="F546" s="88">
        <f>F530</f>
        <v>3800</v>
      </c>
      <c r="G546" s="89"/>
      <c r="H546" s="607"/>
      <c r="I546" s="86"/>
      <c r="J546" s="87"/>
      <c r="K546" s="88"/>
      <c r="L546" s="89"/>
      <c r="M546" s="90"/>
      <c r="N546" s="86"/>
    </row>
    <row r="547" spans="1:14" s="82" customFormat="1">
      <c r="A547" s="83"/>
      <c r="B547" s="84"/>
      <c r="C547" s="85"/>
      <c r="D547" s="86"/>
      <c r="E547" s="87"/>
      <c r="F547" s="88"/>
      <c r="G547" s="89"/>
      <c r="H547" s="607"/>
      <c r="I547" s="86"/>
      <c r="J547" s="87"/>
      <c r="K547" s="88"/>
      <c r="L547" s="89"/>
      <c r="M547" s="90"/>
      <c r="N547" s="86"/>
    </row>
    <row r="548" spans="1:14" s="80" customFormat="1">
      <c r="A548" s="78" t="s">
        <v>96</v>
      </c>
      <c r="B548" s="78"/>
      <c r="C548" s="98" t="s">
        <v>220</v>
      </c>
      <c r="D548" s="86"/>
      <c r="E548" s="87"/>
      <c r="F548" s="89"/>
      <c r="G548" s="89"/>
      <c r="H548" s="607"/>
      <c r="I548" s="86"/>
      <c r="J548" s="87"/>
      <c r="K548" s="88"/>
      <c r="L548" s="89"/>
      <c r="M548" s="90"/>
      <c r="N548" s="86"/>
    </row>
    <row r="549" spans="1:14" s="82" customFormat="1">
      <c r="A549" s="78"/>
      <c r="B549" s="78"/>
      <c r="C549" s="80"/>
      <c r="D549" s="86"/>
      <c r="E549" s="87"/>
      <c r="F549" s="88"/>
      <c r="G549" s="89"/>
      <c r="H549" s="607"/>
      <c r="I549" s="86"/>
      <c r="J549" s="87"/>
      <c r="K549" s="88"/>
      <c r="L549" s="89"/>
      <c r="M549" s="90"/>
      <c r="N549" s="86"/>
    </row>
    <row r="550" spans="1:14" s="82" customFormat="1" ht="25.5">
      <c r="A550" s="83">
        <f>A546+1</f>
        <v>24</v>
      </c>
      <c r="B550" s="84" t="s">
        <v>221</v>
      </c>
      <c r="C550" s="85" t="s">
        <v>222</v>
      </c>
      <c r="D550" s="86">
        <v>1000</v>
      </c>
      <c r="E550" s="87" t="s">
        <v>58</v>
      </c>
      <c r="F550" s="88">
        <v>500</v>
      </c>
      <c r="G550" s="89"/>
      <c r="H550" s="607"/>
      <c r="I550" s="86"/>
      <c r="J550" s="87"/>
      <c r="K550" s="88"/>
      <c r="L550" s="89"/>
      <c r="M550" s="90"/>
      <c r="N550" s="86"/>
    </row>
    <row r="551" spans="1:14" s="82" customFormat="1">
      <c r="A551" s="83"/>
      <c r="B551" s="84"/>
      <c r="C551" s="85"/>
      <c r="D551" s="86"/>
      <c r="E551" s="87"/>
      <c r="F551" s="88"/>
      <c r="G551" s="89"/>
      <c r="H551" s="607"/>
      <c r="I551" s="86"/>
      <c r="J551" s="87"/>
      <c r="K551" s="88"/>
      <c r="L551" s="89"/>
      <c r="M551" s="90"/>
      <c r="N551" s="86"/>
    </row>
    <row r="552" spans="1:14" s="82" customFormat="1" ht="25.5">
      <c r="A552" s="83">
        <f>A550+1</f>
        <v>25</v>
      </c>
      <c r="B552" s="84" t="s">
        <v>109</v>
      </c>
      <c r="C552" s="85" t="s">
        <v>110</v>
      </c>
      <c r="D552" s="86">
        <v>1000</v>
      </c>
      <c r="E552" s="87" t="s">
        <v>58</v>
      </c>
      <c r="F552" s="88">
        <v>970</v>
      </c>
      <c r="G552" s="89"/>
      <c r="H552" s="607"/>
      <c r="I552" s="86"/>
      <c r="J552" s="87"/>
      <c r="K552" s="88"/>
      <c r="L552" s="89"/>
      <c r="M552" s="90"/>
      <c r="N552" s="86"/>
    </row>
    <row r="553" spans="1:14" s="82" customFormat="1">
      <c r="A553" s="83"/>
      <c r="B553" s="84"/>
      <c r="C553" s="85"/>
      <c r="D553" s="86"/>
      <c r="E553" s="87"/>
      <c r="F553" s="88"/>
      <c r="G553" s="89"/>
      <c r="H553" s="607"/>
      <c r="I553" s="86"/>
      <c r="J553" s="87"/>
      <c r="K553" s="88"/>
      <c r="L553" s="89"/>
      <c r="M553" s="90"/>
      <c r="N553" s="86"/>
    </row>
    <row r="554" spans="1:14" s="82" customFormat="1">
      <c r="A554" s="83">
        <f>A552+1</f>
        <v>26</v>
      </c>
      <c r="B554" s="84" t="s">
        <v>216</v>
      </c>
      <c r="C554" s="85" t="s">
        <v>217</v>
      </c>
      <c r="D554" s="86">
        <v>100</v>
      </c>
      <c r="E554" s="87" t="s">
        <v>58</v>
      </c>
      <c r="F554" s="88">
        <v>760</v>
      </c>
      <c r="G554" s="89"/>
      <c r="H554" s="607"/>
      <c r="I554" s="86"/>
      <c r="J554" s="87"/>
      <c r="K554" s="88"/>
      <c r="L554" s="89"/>
      <c r="M554" s="90"/>
      <c r="N554" s="86"/>
    </row>
    <row r="555" spans="1:14" s="82" customFormat="1">
      <c r="A555" s="83"/>
      <c r="B555" s="84"/>
      <c r="C555" s="85"/>
      <c r="D555" s="86"/>
      <c r="E555" s="87"/>
      <c r="F555" s="88"/>
      <c r="G555" s="89"/>
      <c r="H555" s="607"/>
      <c r="I555" s="86"/>
      <c r="J555" s="87"/>
      <c r="K555" s="88"/>
      <c r="L555" s="89"/>
      <c r="M555" s="90"/>
      <c r="N555" s="86"/>
    </row>
    <row r="556" spans="1:14" s="82" customFormat="1" ht="25.5">
      <c r="A556" s="83">
        <f>A554+1</f>
        <v>27</v>
      </c>
      <c r="B556" s="84" t="s">
        <v>62</v>
      </c>
      <c r="C556" s="91" t="s">
        <v>98</v>
      </c>
      <c r="D556" s="86">
        <v>100</v>
      </c>
      <c r="E556" s="87" t="s">
        <v>58</v>
      </c>
      <c r="F556" s="88">
        <f>F576</f>
        <v>112</v>
      </c>
      <c r="G556" s="89"/>
      <c r="H556" s="607"/>
      <c r="I556" s="86"/>
      <c r="J556" s="87"/>
      <c r="K556" s="88"/>
      <c r="L556" s="89"/>
      <c r="M556" s="90"/>
      <c r="N556" s="86"/>
    </row>
    <row r="557" spans="1:14" s="82" customFormat="1">
      <c r="A557" s="83"/>
      <c r="B557" s="84"/>
      <c r="C557" s="91"/>
      <c r="D557" s="86"/>
      <c r="E557" s="87"/>
      <c r="F557" s="88"/>
      <c r="G557" s="89"/>
      <c r="H557" s="607"/>
      <c r="I557" s="86"/>
      <c r="J557" s="87"/>
      <c r="K557" s="88"/>
      <c r="L557" s="89"/>
      <c r="M557" s="90"/>
      <c r="N557" s="86"/>
    </row>
    <row r="558" spans="1:14" s="82" customFormat="1" ht="25.5">
      <c r="A558" s="83">
        <f>A556+1</f>
        <v>28</v>
      </c>
      <c r="B558" s="84" t="s">
        <v>223</v>
      </c>
      <c r="C558" s="85" t="s">
        <v>224</v>
      </c>
      <c r="D558" s="86">
        <v>100</v>
      </c>
      <c r="E558" s="87" t="s">
        <v>58</v>
      </c>
      <c r="F558" s="88">
        <v>195</v>
      </c>
      <c r="G558" s="89"/>
      <c r="H558" s="607"/>
      <c r="I558" s="86"/>
      <c r="J558" s="87"/>
      <c r="K558" s="88"/>
      <c r="L558" s="89"/>
      <c r="M558" s="90"/>
      <c r="N558" s="86"/>
    </row>
    <row r="559" spans="1:14" s="82" customFormat="1">
      <c r="A559" s="83"/>
      <c r="B559" s="84"/>
      <c r="C559" s="85"/>
      <c r="D559" s="86"/>
      <c r="E559" s="87"/>
      <c r="F559" s="88"/>
      <c r="G559" s="89"/>
      <c r="H559" s="607"/>
      <c r="I559" s="86"/>
      <c r="J559" s="87"/>
      <c r="K559" s="88"/>
      <c r="L559" s="89"/>
      <c r="M559" s="90"/>
      <c r="N559" s="86"/>
    </row>
    <row r="560" spans="1:14" s="82" customFormat="1" ht="38.25">
      <c r="A560" s="83">
        <f>A558+1</f>
        <v>29</v>
      </c>
      <c r="B560" s="84" t="s">
        <v>225</v>
      </c>
      <c r="C560" s="93" t="s">
        <v>226</v>
      </c>
      <c r="D560" s="86">
        <v>100</v>
      </c>
      <c r="E560" s="87" t="s">
        <v>61</v>
      </c>
      <c r="F560" s="88">
        <v>110</v>
      </c>
      <c r="G560" s="89"/>
      <c r="H560" s="607"/>
      <c r="I560" s="86"/>
      <c r="J560" s="87"/>
      <c r="K560" s="88"/>
      <c r="L560" s="89"/>
      <c r="M560" s="90"/>
      <c r="N560" s="86"/>
    </row>
    <row r="561" spans="1:14" s="82" customFormat="1">
      <c r="A561" s="83"/>
      <c r="B561" s="84"/>
      <c r="C561" s="93"/>
      <c r="D561" s="86"/>
      <c r="E561" s="87"/>
      <c r="F561" s="88"/>
      <c r="G561" s="89"/>
      <c r="H561" s="607"/>
      <c r="I561" s="86"/>
      <c r="J561" s="87"/>
      <c r="K561" s="88"/>
      <c r="L561" s="89"/>
      <c r="M561" s="90"/>
      <c r="N561" s="86"/>
    </row>
    <row r="562" spans="1:14" s="82" customFormat="1" ht="25.5">
      <c r="A562" s="83">
        <f t="shared" ref="A562:A574" si="86">A560+1</f>
        <v>30</v>
      </c>
      <c r="B562" s="84" t="s">
        <v>227</v>
      </c>
      <c r="C562" s="85" t="s">
        <v>228</v>
      </c>
      <c r="D562" s="86">
        <v>100</v>
      </c>
      <c r="E562" s="87" t="s">
        <v>58</v>
      </c>
      <c r="F562" s="88">
        <v>400</v>
      </c>
      <c r="G562" s="89"/>
      <c r="H562" s="607"/>
      <c r="I562" s="86"/>
      <c r="J562" s="87"/>
      <c r="K562" s="88"/>
      <c r="L562" s="89"/>
      <c r="M562" s="90"/>
      <c r="N562" s="86"/>
    </row>
    <row r="563" spans="1:14" s="82" customFormat="1">
      <c r="A563" s="83"/>
      <c r="B563" s="84"/>
      <c r="C563" s="85"/>
      <c r="D563" s="86"/>
      <c r="E563" s="87"/>
      <c r="F563" s="88"/>
      <c r="G563" s="89"/>
      <c r="H563" s="607"/>
      <c r="I563" s="86"/>
      <c r="J563" s="87"/>
      <c r="K563" s="88"/>
      <c r="L563" s="89"/>
      <c r="M563" s="90"/>
      <c r="N563" s="86"/>
    </row>
    <row r="564" spans="1:14" s="82" customFormat="1" ht="25.5">
      <c r="A564" s="83">
        <f t="shared" si="86"/>
        <v>31</v>
      </c>
      <c r="B564" s="84" t="s">
        <v>64</v>
      </c>
      <c r="C564" s="85" t="s">
        <v>65</v>
      </c>
      <c r="D564" s="86">
        <v>100</v>
      </c>
      <c r="E564" s="87" t="s">
        <v>58</v>
      </c>
      <c r="F564" s="88">
        <v>670</v>
      </c>
      <c r="G564" s="89"/>
      <c r="H564" s="607"/>
      <c r="I564" s="86"/>
      <c r="J564" s="87"/>
      <c r="K564" s="88"/>
      <c r="L564" s="89"/>
      <c r="M564" s="90"/>
      <c r="N564" s="86"/>
    </row>
    <row r="565" spans="1:14" s="82" customFormat="1">
      <c r="A565" s="83"/>
      <c r="B565" s="84"/>
      <c r="C565" s="85"/>
      <c r="D565" s="86"/>
      <c r="E565" s="87"/>
      <c r="F565" s="88"/>
      <c r="G565" s="89"/>
      <c r="H565" s="607"/>
      <c r="I565" s="86"/>
      <c r="J565" s="87"/>
      <c r="K565" s="88"/>
      <c r="L565" s="89"/>
      <c r="M565" s="90"/>
      <c r="N565" s="86"/>
    </row>
    <row r="566" spans="1:14" s="82" customFormat="1">
      <c r="A566" s="83">
        <f t="shared" si="86"/>
        <v>32</v>
      </c>
      <c r="B566" s="84" t="s">
        <v>70</v>
      </c>
      <c r="C566" s="85" t="s">
        <v>71</v>
      </c>
      <c r="D566" s="86">
        <v>100</v>
      </c>
      <c r="E566" s="87" t="s">
        <v>61</v>
      </c>
      <c r="F566" s="88">
        <v>2440</v>
      </c>
      <c r="G566" s="89"/>
      <c r="H566" s="607"/>
      <c r="I566" s="86"/>
      <c r="J566" s="87"/>
      <c r="K566" s="88"/>
      <c r="L566" s="89"/>
      <c r="M566" s="90"/>
      <c r="N566" s="86"/>
    </row>
    <row r="567" spans="1:14" s="82" customFormat="1">
      <c r="A567" s="83"/>
      <c r="B567" s="84"/>
      <c r="C567" s="85"/>
      <c r="D567" s="86"/>
      <c r="E567" s="87"/>
      <c r="F567" s="88"/>
      <c r="G567" s="89"/>
      <c r="H567" s="607"/>
      <c r="I567" s="86"/>
      <c r="J567" s="87"/>
      <c r="K567" s="88"/>
      <c r="L567" s="89"/>
      <c r="M567" s="90"/>
      <c r="N567" s="86"/>
    </row>
    <row r="568" spans="1:14" s="82" customFormat="1" ht="25.5">
      <c r="A568" s="83">
        <f t="shared" si="86"/>
        <v>33</v>
      </c>
      <c r="B568" s="84" t="s">
        <v>229</v>
      </c>
      <c r="C568" s="85" t="s">
        <v>230</v>
      </c>
      <c r="D568" s="86">
        <v>100</v>
      </c>
      <c r="E568" s="87" t="s">
        <v>61</v>
      </c>
      <c r="F568" s="88">
        <v>315</v>
      </c>
      <c r="G568" s="89"/>
      <c r="H568" s="607"/>
      <c r="I568" s="86"/>
      <c r="J568" s="87"/>
      <c r="K568" s="88"/>
      <c r="L568" s="89"/>
      <c r="M568" s="90"/>
      <c r="N568" s="86"/>
    </row>
    <row r="569" spans="1:14" s="82" customFormat="1">
      <c r="A569" s="83"/>
      <c r="B569" s="84"/>
      <c r="C569" s="85"/>
      <c r="D569" s="86"/>
      <c r="E569" s="87"/>
      <c r="F569" s="88"/>
      <c r="G569" s="89"/>
      <c r="H569" s="607"/>
      <c r="I569" s="86"/>
      <c r="J569" s="87"/>
      <c r="K569" s="88"/>
      <c r="L569" s="89"/>
      <c r="M569" s="90"/>
      <c r="N569" s="86"/>
    </row>
    <row r="570" spans="1:14" s="82" customFormat="1">
      <c r="A570" s="83">
        <f t="shared" si="86"/>
        <v>34</v>
      </c>
      <c r="B570" s="84" t="s">
        <v>99</v>
      </c>
      <c r="C570" s="93" t="s">
        <v>100</v>
      </c>
      <c r="D570" s="86">
        <v>100</v>
      </c>
      <c r="E570" s="87" t="s">
        <v>61</v>
      </c>
      <c r="F570" s="88">
        <v>2440</v>
      </c>
      <c r="G570" s="89"/>
      <c r="H570" s="607"/>
      <c r="I570" s="86"/>
      <c r="J570" s="87"/>
      <c r="K570" s="88"/>
      <c r="L570" s="89"/>
      <c r="M570" s="90"/>
      <c r="N570" s="86"/>
    </row>
    <row r="571" spans="1:14" s="82" customFormat="1">
      <c r="A571" s="83"/>
      <c r="B571" s="84"/>
      <c r="C571" s="93"/>
      <c r="D571" s="86"/>
      <c r="E571" s="87"/>
      <c r="F571" s="88"/>
      <c r="G571" s="89"/>
      <c r="H571" s="607"/>
      <c r="I571" s="86"/>
      <c r="J571" s="87"/>
      <c r="K571" s="88"/>
      <c r="L571" s="89"/>
      <c r="M571" s="90"/>
      <c r="N571" s="86"/>
    </row>
    <row r="572" spans="1:14" s="82" customFormat="1">
      <c r="A572" s="83">
        <f t="shared" si="86"/>
        <v>35</v>
      </c>
      <c r="B572" s="84" t="s">
        <v>101</v>
      </c>
      <c r="C572" s="93" t="s">
        <v>102</v>
      </c>
      <c r="D572" s="86">
        <v>100</v>
      </c>
      <c r="E572" s="87" t="s">
        <v>61</v>
      </c>
      <c r="F572" s="88">
        <f>F570</f>
        <v>2440</v>
      </c>
      <c r="G572" s="89"/>
      <c r="H572" s="607"/>
      <c r="I572" s="86"/>
      <c r="J572" s="87"/>
      <c r="K572" s="88"/>
      <c r="L572" s="89"/>
      <c r="M572" s="90"/>
      <c r="N572" s="86"/>
    </row>
    <row r="573" spans="1:14" s="82" customFormat="1">
      <c r="A573" s="83"/>
      <c r="B573" s="84"/>
      <c r="C573" s="93"/>
      <c r="D573" s="86"/>
      <c r="E573" s="87"/>
      <c r="F573" s="88"/>
      <c r="G573" s="89"/>
      <c r="H573" s="607"/>
      <c r="I573" s="86"/>
      <c r="J573" s="87"/>
      <c r="K573" s="88"/>
      <c r="L573" s="89"/>
      <c r="M573" s="90"/>
      <c r="N573" s="86"/>
    </row>
    <row r="574" spans="1:14" s="96" customFormat="1" ht="25.5">
      <c r="A574" s="83">
        <f t="shared" si="86"/>
        <v>36</v>
      </c>
      <c r="B574" s="95" t="s">
        <v>231</v>
      </c>
      <c r="C574" s="85" t="s">
        <v>232</v>
      </c>
      <c r="D574" s="86">
        <v>100</v>
      </c>
      <c r="E574" s="87" t="s">
        <v>61</v>
      </c>
      <c r="F574" s="88">
        <f>F568</f>
        <v>315</v>
      </c>
      <c r="G574" s="89"/>
      <c r="H574" s="607"/>
      <c r="I574" s="86"/>
      <c r="J574" s="87"/>
      <c r="K574" s="88"/>
      <c r="L574" s="89"/>
      <c r="M574" s="90"/>
      <c r="N574" s="86"/>
    </row>
    <row r="575" spans="1:14" s="96" customFormat="1">
      <c r="A575" s="83"/>
      <c r="B575" s="95"/>
      <c r="C575" s="85"/>
      <c r="D575" s="86"/>
      <c r="E575" s="87"/>
      <c r="F575" s="88"/>
      <c r="G575" s="89"/>
      <c r="H575" s="607"/>
      <c r="I575" s="86"/>
      <c r="J575" s="87"/>
      <c r="K575" s="88"/>
      <c r="L575" s="89"/>
      <c r="M575" s="90"/>
      <c r="N575" s="86"/>
    </row>
    <row r="576" spans="1:14" s="96" customFormat="1" ht="25.5">
      <c r="A576" s="83">
        <f t="shared" ref="A576" si="87">A574+1</f>
        <v>37</v>
      </c>
      <c r="B576" s="95" t="s">
        <v>80</v>
      </c>
      <c r="C576" s="91" t="s">
        <v>103</v>
      </c>
      <c r="D576" s="86">
        <v>100</v>
      </c>
      <c r="E576" s="87" t="s">
        <v>61</v>
      </c>
      <c r="F576" s="88">
        <v>112</v>
      </c>
      <c r="G576" s="89"/>
      <c r="H576" s="607"/>
      <c r="I576" s="86"/>
      <c r="J576" s="87"/>
      <c r="K576" s="88"/>
      <c r="L576" s="89"/>
      <c r="M576" s="90"/>
      <c r="N576" s="86"/>
    </row>
    <row r="577" spans="1:14" s="82" customFormat="1">
      <c r="A577" s="83"/>
      <c r="B577" s="84"/>
      <c r="C577" s="93"/>
      <c r="D577" s="86"/>
      <c r="E577" s="87"/>
      <c r="F577" s="88"/>
      <c r="G577" s="89"/>
      <c r="H577" s="607"/>
      <c r="I577" s="86"/>
      <c r="J577" s="87"/>
      <c r="K577" s="88"/>
      <c r="L577" s="89"/>
      <c r="M577" s="90"/>
      <c r="N577" s="86"/>
    </row>
    <row r="578" spans="1:14" s="96" customFormat="1" ht="25.5">
      <c r="A578" s="83">
        <f t="shared" ref="A578:A580" si="88">A576+1</f>
        <v>38</v>
      </c>
      <c r="B578" s="95" t="s">
        <v>82</v>
      </c>
      <c r="C578" s="91" t="s">
        <v>104</v>
      </c>
      <c r="D578" s="86">
        <v>100</v>
      </c>
      <c r="E578" s="87" t="s">
        <v>61</v>
      </c>
      <c r="F578" s="88">
        <f>F576</f>
        <v>112</v>
      </c>
      <c r="G578" s="89"/>
      <c r="H578" s="607"/>
      <c r="I578" s="86"/>
      <c r="J578" s="87"/>
      <c r="K578" s="88"/>
      <c r="L578" s="89"/>
      <c r="M578" s="90"/>
      <c r="N578" s="86"/>
    </row>
    <row r="579" spans="1:14" s="96" customFormat="1">
      <c r="A579" s="83"/>
      <c r="B579" s="95"/>
      <c r="C579" s="85"/>
      <c r="D579" s="86"/>
      <c r="E579" s="87"/>
      <c r="F579" s="88"/>
      <c r="G579" s="89"/>
      <c r="H579" s="607"/>
      <c r="I579" s="86"/>
      <c r="J579" s="87"/>
      <c r="K579" s="88"/>
      <c r="L579" s="89"/>
      <c r="M579" s="90"/>
      <c r="N579" s="86"/>
    </row>
    <row r="580" spans="1:14" s="82" customFormat="1" ht="76.5">
      <c r="A580" s="83">
        <f t="shared" si="88"/>
        <v>39</v>
      </c>
      <c r="B580" s="94" t="s">
        <v>105</v>
      </c>
      <c r="C580" s="91" t="s">
        <v>106</v>
      </c>
      <c r="D580" s="86">
        <v>1</v>
      </c>
      <c r="E580" s="87" t="s">
        <v>86</v>
      </c>
      <c r="F580" s="88">
        <v>40</v>
      </c>
      <c r="G580" s="89"/>
      <c r="H580" s="607"/>
      <c r="I580" s="86"/>
      <c r="J580" s="87"/>
      <c r="K580" s="88"/>
      <c r="L580" s="89"/>
      <c r="M580" s="90"/>
      <c r="N580" s="86"/>
    </row>
    <row r="581" spans="1:14" s="82" customFormat="1">
      <c r="A581" s="83"/>
      <c r="B581" s="94"/>
      <c r="C581" s="85"/>
      <c r="D581" s="86"/>
      <c r="E581" s="87"/>
      <c r="F581" s="88"/>
      <c r="G581" s="89"/>
      <c r="H581" s="607"/>
      <c r="I581" s="86"/>
      <c r="J581" s="87"/>
      <c r="K581" s="88"/>
      <c r="L581" s="89"/>
      <c r="M581" s="90"/>
      <c r="N581" s="86"/>
    </row>
    <row r="582" spans="1:14" s="82" customFormat="1" ht="38.25">
      <c r="A582" s="83">
        <f>A580+1</f>
        <v>40</v>
      </c>
      <c r="B582" s="97" t="s">
        <v>92</v>
      </c>
      <c r="C582" s="85" t="s">
        <v>93</v>
      </c>
      <c r="D582" s="86">
        <v>1</v>
      </c>
      <c r="E582" s="87" t="s">
        <v>89</v>
      </c>
      <c r="F582" s="88">
        <v>56</v>
      </c>
      <c r="G582" s="89"/>
      <c r="H582" s="607"/>
      <c r="I582" s="86"/>
      <c r="J582" s="87"/>
      <c r="K582" s="88"/>
      <c r="L582" s="89"/>
      <c r="M582" s="90"/>
      <c r="N582" s="86"/>
    </row>
    <row r="583" spans="1:14" s="82" customFormat="1">
      <c r="A583" s="83"/>
      <c r="B583" s="94"/>
      <c r="C583" s="85"/>
      <c r="D583" s="86"/>
      <c r="E583" s="87"/>
      <c r="F583" s="88"/>
      <c r="G583" s="89"/>
      <c r="H583" s="607"/>
      <c r="I583" s="86"/>
      <c r="J583" s="87"/>
      <c r="K583" s="88"/>
      <c r="L583" s="89"/>
      <c r="M583" s="90"/>
      <c r="N583" s="86"/>
    </row>
    <row r="584" spans="1:14" s="80" customFormat="1">
      <c r="A584" s="78" t="s">
        <v>107</v>
      </c>
      <c r="B584" s="78"/>
      <c r="C584" s="837" t="s">
        <v>256</v>
      </c>
      <c r="D584" s="837"/>
      <c r="E584" s="837"/>
      <c r="F584" s="88"/>
      <c r="G584" s="89"/>
      <c r="H584" s="607"/>
      <c r="I584" s="86"/>
      <c r="J584" s="87"/>
      <c r="K584" s="88"/>
      <c r="L584" s="89"/>
      <c r="M584" s="90"/>
      <c r="N584" s="86"/>
    </row>
    <row r="585" spans="1:14" s="80" customFormat="1">
      <c r="A585" s="78"/>
      <c r="B585" s="78"/>
      <c r="D585" s="86"/>
      <c r="E585" s="87"/>
      <c r="F585" s="88"/>
      <c r="G585" s="89"/>
      <c r="H585" s="607"/>
      <c r="I585" s="86"/>
      <c r="J585" s="87"/>
      <c r="K585" s="88"/>
      <c r="L585" s="89"/>
      <c r="M585" s="90"/>
      <c r="N585" s="86"/>
    </row>
    <row r="586" spans="1:14" s="82" customFormat="1" ht="25.5">
      <c r="A586" s="83">
        <f>A582+1</f>
        <v>41</v>
      </c>
      <c r="B586" s="84" t="s">
        <v>221</v>
      </c>
      <c r="C586" s="85" t="s">
        <v>222</v>
      </c>
      <c r="D586" s="86">
        <v>1000</v>
      </c>
      <c r="E586" s="87" t="s">
        <v>58</v>
      </c>
      <c r="F586" s="88">
        <v>740</v>
      </c>
      <c r="G586" s="89"/>
      <c r="H586" s="607"/>
      <c r="I586" s="86"/>
      <c r="J586" s="87"/>
      <c r="K586" s="88"/>
      <c r="L586" s="89"/>
      <c r="M586" s="90"/>
      <c r="N586" s="86"/>
    </row>
    <row r="587" spans="1:14" s="82" customFormat="1">
      <c r="A587" s="83"/>
      <c r="B587" s="84"/>
      <c r="C587" s="85"/>
      <c r="D587" s="86"/>
      <c r="E587" s="87"/>
      <c r="F587" s="88"/>
      <c r="G587" s="89"/>
      <c r="H587" s="607"/>
      <c r="I587" s="86"/>
      <c r="J587" s="87"/>
      <c r="K587" s="88"/>
      <c r="L587" s="89"/>
      <c r="M587" s="90"/>
      <c r="N587" s="86"/>
    </row>
    <row r="588" spans="1:14" s="82" customFormat="1" ht="25.5">
      <c r="A588" s="83">
        <f>A586+1</f>
        <v>42</v>
      </c>
      <c r="B588" s="84" t="s">
        <v>109</v>
      </c>
      <c r="C588" s="85" t="s">
        <v>110</v>
      </c>
      <c r="D588" s="86">
        <v>1000</v>
      </c>
      <c r="E588" s="87" t="s">
        <v>58</v>
      </c>
      <c r="F588" s="88">
        <v>1540</v>
      </c>
      <c r="G588" s="89"/>
      <c r="H588" s="607"/>
      <c r="I588" s="86"/>
      <c r="J588" s="87"/>
      <c r="K588" s="88"/>
      <c r="L588" s="89"/>
      <c r="M588" s="90"/>
      <c r="N588" s="86"/>
    </row>
    <row r="589" spans="1:14" s="82" customFormat="1">
      <c r="A589" s="83"/>
      <c r="B589" s="84"/>
      <c r="C589" s="85"/>
      <c r="D589" s="86"/>
      <c r="E589" s="87"/>
      <c r="F589" s="88"/>
      <c r="G589" s="89"/>
      <c r="H589" s="607"/>
      <c r="I589" s="86"/>
      <c r="J589" s="87"/>
      <c r="K589" s="88"/>
      <c r="L589" s="89"/>
      <c r="M589" s="90"/>
      <c r="N589" s="86"/>
    </row>
    <row r="590" spans="1:14" s="82" customFormat="1" ht="38.25">
      <c r="A590" s="83">
        <f t="shared" ref="A590:A626" si="89">A588+1</f>
        <v>43</v>
      </c>
      <c r="B590" s="84" t="s">
        <v>236</v>
      </c>
      <c r="C590" s="91" t="s">
        <v>237</v>
      </c>
      <c r="D590" s="86">
        <v>100</v>
      </c>
      <c r="E590" s="87" t="s">
        <v>58</v>
      </c>
      <c r="F590" s="88">
        <v>355</v>
      </c>
      <c r="G590" s="89"/>
      <c r="H590" s="607"/>
      <c r="I590" s="86"/>
      <c r="J590" s="87"/>
      <c r="K590" s="88"/>
      <c r="L590" s="89"/>
      <c r="M590" s="90"/>
      <c r="N590" s="86"/>
    </row>
    <row r="591" spans="1:14" s="82" customFormat="1">
      <c r="A591" s="83"/>
      <c r="B591" s="92"/>
      <c r="C591" s="85"/>
      <c r="D591" s="86"/>
      <c r="E591" s="87"/>
      <c r="F591" s="88"/>
      <c r="G591" s="89"/>
      <c r="H591" s="607"/>
      <c r="I591" s="86"/>
      <c r="J591" s="87"/>
      <c r="K591" s="88"/>
      <c r="L591" s="89"/>
      <c r="M591" s="90"/>
      <c r="N591" s="86"/>
    </row>
    <row r="592" spans="1:14" s="82" customFormat="1" ht="25.5">
      <c r="A592" s="83">
        <f t="shared" si="89"/>
        <v>44</v>
      </c>
      <c r="B592" s="84" t="s">
        <v>223</v>
      </c>
      <c r="C592" s="85" t="s">
        <v>224</v>
      </c>
      <c r="D592" s="86">
        <v>100</v>
      </c>
      <c r="E592" s="87" t="s">
        <v>58</v>
      </c>
      <c r="F592" s="88">
        <v>220</v>
      </c>
      <c r="G592" s="89"/>
      <c r="H592" s="607"/>
      <c r="I592" s="86"/>
      <c r="J592" s="87"/>
      <c r="K592" s="88"/>
      <c r="L592" s="89"/>
      <c r="M592" s="90"/>
      <c r="N592" s="86"/>
    </row>
    <row r="593" spans="1:14" s="82" customFormat="1">
      <c r="A593" s="83"/>
      <c r="B593" s="84"/>
      <c r="C593" s="85"/>
      <c r="D593" s="86"/>
      <c r="E593" s="87"/>
      <c r="F593" s="88"/>
      <c r="G593" s="89"/>
      <c r="H593" s="607"/>
      <c r="I593" s="86"/>
      <c r="J593" s="87"/>
      <c r="K593" s="88"/>
      <c r="L593" s="89"/>
      <c r="M593" s="90"/>
      <c r="N593" s="86"/>
    </row>
    <row r="594" spans="1:14" s="82" customFormat="1" ht="25.5">
      <c r="A594" s="83">
        <f t="shared" si="89"/>
        <v>45</v>
      </c>
      <c r="B594" s="84" t="s">
        <v>238</v>
      </c>
      <c r="C594" s="91" t="s">
        <v>239</v>
      </c>
      <c r="D594" s="86">
        <v>100</v>
      </c>
      <c r="E594" s="87" t="s">
        <v>58</v>
      </c>
      <c r="F594" s="88">
        <f>F590</f>
        <v>355</v>
      </c>
      <c r="G594" s="89"/>
      <c r="H594" s="607"/>
      <c r="I594" s="86"/>
      <c r="J594" s="87"/>
      <c r="K594" s="88"/>
      <c r="L594" s="89"/>
      <c r="M594" s="90"/>
      <c r="N594" s="86"/>
    </row>
    <row r="595" spans="1:14" s="82" customFormat="1">
      <c r="A595" s="83"/>
      <c r="B595" s="84"/>
      <c r="C595" s="85"/>
      <c r="D595" s="86"/>
      <c r="E595" s="87"/>
      <c r="F595" s="88"/>
      <c r="G595" s="89"/>
      <c r="H595" s="607"/>
      <c r="I595" s="86"/>
      <c r="J595" s="87"/>
      <c r="K595" s="88"/>
      <c r="L595" s="89"/>
      <c r="M595" s="90"/>
      <c r="N595" s="86"/>
    </row>
    <row r="596" spans="1:14" s="82" customFormat="1" ht="25.5">
      <c r="A596" s="83">
        <f t="shared" si="89"/>
        <v>46</v>
      </c>
      <c r="B596" s="84" t="s">
        <v>240</v>
      </c>
      <c r="C596" s="85" t="s">
        <v>241</v>
      </c>
      <c r="D596" s="86">
        <v>100</v>
      </c>
      <c r="E596" s="87" t="s">
        <v>58</v>
      </c>
      <c r="F596" s="88">
        <v>20</v>
      </c>
      <c r="G596" s="89"/>
      <c r="H596" s="607"/>
      <c r="I596" s="86"/>
      <c r="J596" s="87"/>
      <c r="K596" s="88"/>
      <c r="L596" s="89"/>
      <c r="M596" s="90"/>
      <c r="N596" s="86"/>
    </row>
    <row r="597" spans="1:14" s="82" customFormat="1">
      <c r="A597" s="83"/>
      <c r="B597" s="84"/>
      <c r="C597" s="85"/>
      <c r="D597" s="86"/>
      <c r="E597" s="87"/>
      <c r="F597" s="88"/>
      <c r="G597" s="89"/>
      <c r="H597" s="607"/>
      <c r="I597" s="86"/>
      <c r="J597" s="87"/>
      <c r="K597" s="88"/>
      <c r="L597" s="89"/>
      <c r="M597" s="90"/>
      <c r="N597" s="86"/>
    </row>
    <row r="598" spans="1:14" s="82" customFormat="1" ht="38.25">
      <c r="A598" s="83">
        <f t="shared" si="89"/>
        <v>47</v>
      </c>
      <c r="B598" s="83" t="s">
        <v>242</v>
      </c>
      <c r="C598" s="85" t="s">
        <v>243</v>
      </c>
      <c r="D598" s="86">
        <v>100</v>
      </c>
      <c r="E598" s="87" t="s">
        <v>244</v>
      </c>
      <c r="F598" s="88">
        <v>35</v>
      </c>
      <c r="G598" s="89"/>
      <c r="H598" s="607"/>
      <c r="I598" s="86"/>
      <c r="J598" s="87"/>
      <c r="K598" s="88"/>
      <c r="L598" s="89"/>
      <c r="M598" s="90"/>
      <c r="N598" s="86"/>
    </row>
    <row r="599" spans="1:14" s="82" customFormat="1">
      <c r="A599" s="83"/>
      <c r="B599" s="83"/>
      <c r="C599" s="85"/>
      <c r="D599" s="86"/>
      <c r="E599" s="87"/>
      <c r="F599" s="88"/>
      <c r="G599" s="89"/>
      <c r="H599" s="607"/>
      <c r="I599" s="86"/>
      <c r="J599" s="87"/>
      <c r="K599" s="88"/>
      <c r="L599" s="89"/>
      <c r="M599" s="90"/>
      <c r="N599" s="86"/>
    </row>
    <row r="600" spans="1:14" s="82" customFormat="1" ht="38.25">
      <c r="A600" s="83">
        <f t="shared" si="89"/>
        <v>48</v>
      </c>
      <c r="B600" s="84" t="s">
        <v>225</v>
      </c>
      <c r="C600" s="93" t="s">
        <v>226</v>
      </c>
      <c r="D600" s="86">
        <v>100</v>
      </c>
      <c r="E600" s="87" t="s">
        <v>61</v>
      </c>
      <c r="F600" s="88">
        <v>115</v>
      </c>
      <c r="G600" s="89"/>
      <c r="H600" s="607"/>
      <c r="I600" s="86"/>
      <c r="J600" s="87"/>
      <c r="K600" s="88"/>
      <c r="L600" s="89"/>
      <c r="M600" s="90"/>
      <c r="N600" s="86"/>
    </row>
    <row r="601" spans="1:14" s="82" customFormat="1">
      <c r="A601" s="83"/>
      <c r="B601" s="84"/>
      <c r="C601" s="93"/>
      <c r="D601" s="86"/>
      <c r="E601" s="87"/>
      <c r="F601" s="88"/>
      <c r="G601" s="89"/>
      <c r="H601" s="607"/>
      <c r="I601" s="86"/>
      <c r="J601" s="87"/>
      <c r="K601" s="88"/>
      <c r="L601" s="89"/>
      <c r="M601" s="90"/>
      <c r="N601" s="86"/>
    </row>
    <row r="602" spans="1:14" s="82" customFormat="1" ht="25.5">
      <c r="A602" s="83">
        <f t="shared" si="89"/>
        <v>49</v>
      </c>
      <c r="B602" s="84" t="s">
        <v>227</v>
      </c>
      <c r="C602" s="85" t="s">
        <v>228</v>
      </c>
      <c r="D602" s="86">
        <v>100</v>
      </c>
      <c r="E602" s="87" t="s">
        <v>58</v>
      </c>
      <c r="F602" s="88">
        <v>560</v>
      </c>
      <c r="G602" s="89"/>
      <c r="H602" s="607"/>
      <c r="I602" s="86"/>
      <c r="J602" s="87"/>
      <c r="K602" s="88"/>
      <c r="L602" s="89"/>
      <c r="M602" s="90"/>
      <c r="N602" s="86"/>
    </row>
    <row r="603" spans="1:14" s="82" customFormat="1">
      <c r="A603" s="83"/>
      <c r="B603" s="84"/>
      <c r="C603" s="85"/>
      <c r="D603" s="86"/>
      <c r="E603" s="87"/>
      <c r="F603" s="88"/>
      <c r="G603" s="89"/>
      <c r="H603" s="607"/>
      <c r="I603" s="86"/>
      <c r="J603" s="87"/>
      <c r="K603" s="88"/>
      <c r="L603" s="89"/>
      <c r="M603" s="90"/>
      <c r="N603" s="86"/>
    </row>
    <row r="604" spans="1:14" s="82" customFormat="1" ht="25.5">
      <c r="A604" s="83">
        <f t="shared" si="89"/>
        <v>50</v>
      </c>
      <c r="B604" s="84" t="s">
        <v>64</v>
      </c>
      <c r="C604" s="85" t="s">
        <v>65</v>
      </c>
      <c r="D604" s="86">
        <v>100</v>
      </c>
      <c r="E604" s="87" t="s">
        <v>58</v>
      </c>
      <c r="F604" s="88">
        <v>980</v>
      </c>
      <c r="G604" s="89"/>
      <c r="H604" s="607"/>
      <c r="I604" s="86"/>
      <c r="J604" s="87"/>
      <c r="K604" s="88"/>
      <c r="L604" s="89"/>
      <c r="M604" s="90"/>
      <c r="N604" s="86"/>
    </row>
    <row r="605" spans="1:14" s="82" customFormat="1">
      <c r="A605" s="83"/>
      <c r="B605" s="84"/>
      <c r="C605" s="85"/>
      <c r="D605" s="86"/>
      <c r="E605" s="87"/>
      <c r="F605" s="88"/>
      <c r="G605" s="89"/>
      <c r="H605" s="607"/>
      <c r="I605" s="86"/>
      <c r="J605" s="87"/>
      <c r="K605" s="88"/>
      <c r="L605" s="89"/>
      <c r="M605" s="90"/>
      <c r="N605" s="86"/>
    </row>
    <row r="606" spans="1:14" s="82" customFormat="1" ht="38.25">
      <c r="A606" s="83">
        <f t="shared" si="89"/>
        <v>51</v>
      </c>
      <c r="B606" s="94" t="s">
        <v>66</v>
      </c>
      <c r="C606" s="85" t="s">
        <v>67</v>
      </c>
      <c r="D606" s="86">
        <v>1</v>
      </c>
      <c r="E606" s="87" t="s">
        <v>61</v>
      </c>
      <c r="F606" s="88">
        <v>1180</v>
      </c>
      <c r="G606" s="89"/>
      <c r="H606" s="607"/>
      <c r="I606" s="86"/>
      <c r="J606" s="87"/>
      <c r="K606" s="88"/>
      <c r="L606" s="89"/>
      <c r="M606" s="90"/>
      <c r="N606" s="86"/>
    </row>
    <row r="607" spans="1:14" s="82" customFormat="1">
      <c r="A607" s="83"/>
      <c r="B607" s="94"/>
      <c r="C607" s="85"/>
      <c r="D607" s="86"/>
      <c r="E607" s="87"/>
      <c r="F607" s="88"/>
      <c r="G607" s="89"/>
      <c r="H607" s="607"/>
      <c r="I607" s="86"/>
      <c r="J607" s="87"/>
      <c r="K607" s="88"/>
      <c r="L607" s="89"/>
      <c r="M607" s="90"/>
      <c r="N607" s="86"/>
    </row>
    <row r="608" spans="1:14" s="82" customFormat="1" ht="38.25">
      <c r="A608" s="83">
        <f>A606+1</f>
        <v>52</v>
      </c>
      <c r="B608" s="95" t="s">
        <v>68</v>
      </c>
      <c r="C608" s="91" t="s">
        <v>69</v>
      </c>
      <c r="D608" s="86">
        <v>100</v>
      </c>
      <c r="E608" s="87" t="s">
        <v>61</v>
      </c>
      <c r="F608" s="88">
        <v>1075</v>
      </c>
      <c r="G608" s="89"/>
      <c r="H608" s="607"/>
      <c r="I608" s="86"/>
      <c r="J608" s="87"/>
      <c r="K608" s="88"/>
      <c r="L608" s="89"/>
      <c r="M608" s="90"/>
      <c r="N608" s="86"/>
    </row>
    <row r="609" spans="1:14" s="82" customFormat="1">
      <c r="A609" s="83"/>
      <c r="B609" s="94"/>
      <c r="C609" s="85"/>
      <c r="D609" s="86"/>
      <c r="E609" s="87"/>
      <c r="F609" s="88"/>
      <c r="G609" s="89"/>
      <c r="H609" s="607"/>
      <c r="I609" s="86"/>
      <c r="J609" s="87"/>
      <c r="K609" s="88"/>
      <c r="L609" s="89"/>
      <c r="M609" s="90"/>
      <c r="N609" s="86"/>
    </row>
    <row r="610" spans="1:14" s="82" customFormat="1">
      <c r="A610" s="83">
        <f>A608+1</f>
        <v>53</v>
      </c>
      <c r="B610" s="84" t="s">
        <v>70</v>
      </c>
      <c r="C610" s="85" t="s">
        <v>71</v>
      </c>
      <c r="D610" s="86">
        <v>100</v>
      </c>
      <c r="E610" s="87" t="s">
        <v>61</v>
      </c>
      <c r="F610" s="88">
        <v>1750</v>
      </c>
      <c r="G610" s="89"/>
      <c r="H610" s="607"/>
      <c r="I610" s="86"/>
      <c r="J610" s="87"/>
      <c r="K610" s="88"/>
      <c r="L610" s="89"/>
      <c r="M610" s="90"/>
      <c r="N610" s="86"/>
    </row>
    <row r="611" spans="1:14" s="82" customFormat="1">
      <c r="A611" s="83"/>
      <c r="B611" s="84"/>
      <c r="C611" s="85"/>
      <c r="D611" s="86"/>
      <c r="E611" s="87"/>
      <c r="F611" s="88"/>
      <c r="G611" s="89"/>
      <c r="H611" s="607"/>
      <c r="I611" s="86"/>
      <c r="J611" s="87"/>
      <c r="K611" s="88"/>
      <c r="L611" s="89"/>
      <c r="M611" s="90"/>
      <c r="N611" s="86"/>
    </row>
    <row r="612" spans="1:14" s="82" customFormat="1" ht="25.5">
      <c r="A612" s="83">
        <f t="shared" si="89"/>
        <v>54</v>
      </c>
      <c r="B612" s="84" t="s">
        <v>229</v>
      </c>
      <c r="C612" s="85" t="s">
        <v>230</v>
      </c>
      <c r="D612" s="86">
        <v>100</v>
      </c>
      <c r="E612" s="87" t="s">
        <v>61</v>
      </c>
      <c r="F612" s="88">
        <v>930</v>
      </c>
      <c r="G612" s="89"/>
      <c r="H612" s="607"/>
      <c r="I612" s="86"/>
      <c r="J612" s="87"/>
      <c r="K612" s="88"/>
      <c r="L612" s="89"/>
      <c r="M612" s="90"/>
      <c r="N612" s="86"/>
    </row>
    <row r="613" spans="1:14" s="82" customFormat="1">
      <c r="A613" s="83"/>
      <c r="B613" s="84"/>
      <c r="C613" s="85"/>
      <c r="D613" s="86"/>
      <c r="E613" s="87"/>
      <c r="F613" s="88"/>
      <c r="G613" s="89"/>
      <c r="H613" s="607"/>
      <c r="I613" s="86"/>
      <c r="J613" s="87"/>
      <c r="K613" s="88"/>
      <c r="L613" s="89"/>
      <c r="M613" s="90"/>
      <c r="N613" s="86"/>
    </row>
    <row r="614" spans="1:14" s="82" customFormat="1">
      <c r="A614" s="83">
        <f t="shared" si="89"/>
        <v>55</v>
      </c>
      <c r="B614" s="84" t="s">
        <v>99</v>
      </c>
      <c r="C614" s="93" t="s">
        <v>100</v>
      </c>
      <c r="D614" s="86">
        <v>100</v>
      </c>
      <c r="E614" s="87" t="s">
        <v>61</v>
      </c>
      <c r="F614" s="88">
        <v>2830</v>
      </c>
      <c r="G614" s="89"/>
      <c r="H614" s="607"/>
      <c r="I614" s="86"/>
      <c r="J614" s="87"/>
      <c r="K614" s="88"/>
      <c r="L614" s="89"/>
      <c r="M614" s="90"/>
      <c r="N614" s="86"/>
    </row>
    <row r="615" spans="1:14" s="82" customFormat="1">
      <c r="A615" s="83"/>
      <c r="B615" s="84"/>
      <c r="C615" s="93"/>
      <c r="D615" s="86"/>
      <c r="E615" s="87"/>
      <c r="F615" s="88"/>
      <c r="G615" s="89"/>
      <c r="H615" s="607"/>
      <c r="I615" s="86"/>
      <c r="J615" s="87"/>
      <c r="K615" s="88"/>
      <c r="L615" s="89"/>
      <c r="M615" s="90"/>
      <c r="N615" s="86"/>
    </row>
    <row r="616" spans="1:14" s="82" customFormat="1">
      <c r="A616" s="83">
        <f t="shared" si="89"/>
        <v>56</v>
      </c>
      <c r="B616" s="84" t="s">
        <v>101</v>
      </c>
      <c r="C616" s="93" t="s">
        <v>102</v>
      </c>
      <c r="D616" s="86">
        <v>100</v>
      </c>
      <c r="E616" s="87" t="s">
        <v>61</v>
      </c>
      <c r="F616" s="88">
        <v>2830</v>
      </c>
      <c r="G616" s="89"/>
      <c r="H616" s="607"/>
      <c r="I616" s="86"/>
      <c r="J616" s="87"/>
      <c r="K616" s="88"/>
      <c r="L616" s="89"/>
      <c r="M616" s="90"/>
      <c r="N616" s="86"/>
    </row>
    <row r="617" spans="1:14" s="82" customFormat="1">
      <c r="A617" s="83"/>
      <c r="B617" s="84"/>
      <c r="C617" s="93"/>
      <c r="D617" s="86"/>
      <c r="E617" s="87"/>
      <c r="F617" s="88"/>
      <c r="G617" s="89"/>
      <c r="H617" s="607"/>
      <c r="I617" s="86"/>
      <c r="J617" s="87"/>
      <c r="K617" s="88"/>
      <c r="L617" s="89"/>
      <c r="M617" s="90"/>
      <c r="N617" s="86"/>
    </row>
    <row r="618" spans="1:14" s="96" customFormat="1" ht="25.5">
      <c r="A618" s="83">
        <f t="shared" si="89"/>
        <v>57</v>
      </c>
      <c r="B618" s="95" t="s">
        <v>231</v>
      </c>
      <c r="C618" s="85" t="s">
        <v>232</v>
      </c>
      <c r="D618" s="86">
        <v>100</v>
      </c>
      <c r="E618" s="87" t="s">
        <v>61</v>
      </c>
      <c r="F618" s="88">
        <f>F612</f>
        <v>930</v>
      </c>
      <c r="G618" s="89"/>
      <c r="H618" s="607"/>
      <c r="I618" s="86"/>
      <c r="J618" s="87"/>
      <c r="K618" s="88"/>
      <c r="L618" s="89"/>
      <c r="M618" s="90"/>
      <c r="N618" s="86"/>
    </row>
    <row r="619" spans="1:14" s="96" customFormat="1">
      <c r="A619" s="83"/>
      <c r="B619" s="95"/>
      <c r="C619" s="85"/>
      <c r="D619" s="86"/>
      <c r="E619" s="87"/>
      <c r="F619" s="88"/>
      <c r="G619" s="89"/>
      <c r="H619" s="607"/>
      <c r="I619" s="86"/>
      <c r="J619" s="87"/>
      <c r="K619" s="88"/>
      <c r="L619" s="89"/>
      <c r="M619" s="90"/>
      <c r="N619" s="86"/>
    </row>
    <row r="620" spans="1:14" s="96" customFormat="1" ht="25.5">
      <c r="A620" s="83">
        <f t="shared" si="89"/>
        <v>58</v>
      </c>
      <c r="B620" s="95" t="s">
        <v>76</v>
      </c>
      <c r="C620" s="91" t="s">
        <v>77</v>
      </c>
      <c r="D620" s="86">
        <v>1</v>
      </c>
      <c r="E620" s="87" t="s">
        <v>61</v>
      </c>
      <c r="F620" s="88">
        <v>80</v>
      </c>
      <c r="G620" s="89"/>
      <c r="H620" s="607"/>
      <c r="I620" s="86"/>
      <c r="J620" s="87"/>
      <c r="K620" s="88"/>
      <c r="L620" s="89"/>
      <c r="M620" s="90"/>
      <c r="N620" s="86"/>
    </row>
    <row r="621" spans="1:14" s="96" customFormat="1">
      <c r="A621" s="83"/>
      <c r="B621" s="95"/>
      <c r="C621" s="85"/>
      <c r="D621" s="86"/>
      <c r="E621" s="87"/>
      <c r="F621" s="88"/>
      <c r="G621" s="89"/>
      <c r="H621" s="607"/>
      <c r="I621" s="86"/>
      <c r="J621" s="87"/>
      <c r="K621" s="88"/>
      <c r="L621" s="89"/>
      <c r="M621" s="90"/>
      <c r="N621" s="86"/>
    </row>
    <row r="622" spans="1:14" s="82" customFormat="1" ht="38.25">
      <c r="A622" s="83">
        <f>A620+1</f>
        <v>59</v>
      </c>
      <c r="B622" s="84" t="s">
        <v>84</v>
      </c>
      <c r="C622" s="85" t="s">
        <v>85</v>
      </c>
      <c r="D622" s="86">
        <v>1</v>
      </c>
      <c r="E622" s="87" t="s">
        <v>86</v>
      </c>
      <c r="F622" s="88">
        <v>25</v>
      </c>
      <c r="G622" s="89"/>
      <c r="H622" s="607"/>
      <c r="I622" s="86"/>
      <c r="J622" s="87"/>
      <c r="K622" s="88"/>
      <c r="L622" s="89"/>
      <c r="M622" s="90"/>
      <c r="N622" s="86"/>
    </row>
    <row r="623" spans="1:14" s="82" customFormat="1">
      <c r="A623" s="83"/>
      <c r="B623" s="84"/>
      <c r="C623" s="85"/>
      <c r="D623" s="86"/>
      <c r="E623" s="87"/>
      <c r="F623" s="88"/>
      <c r="G623" s="89"/>
      <c r="H623" s="607"/>
      <c r="I623" s="86"/>
      <c r="J623" s="87"/>
      <c r="K623" s="88"/>
      <c r="L623" s="89"/>
      <c r="M623" s="90"/>
      <c r="N623" s="86"/>
    </row>
    <row r="624" spans="1:14" s="96" customFormat="1" ht="153">
      <c r="A624" s="83">
        <f>A622+1</f>
        <v>60</v>
      </c>
      <c r="B624" s="97" t="s">
        <v>87</v>
      </c>
      <c r="C624" s="85" t="s">
        <v>88</v>
      </c>
      <c r="D624" s="86">
        <v>1</v>
      </c>
      <c r="E624" s="87" t="s">
        <v>89</v>
      </c>
      <c r="F624" s="88">
        <v>80</v>
      </c>
      <c r="G624" s="89"/>
      <c r="H624" s="607"/>
      <c r="I624" s="86"/>
      <c r="J624" s="87"/>
      <c r="K624" s="88"/>
      <c r="L624" s="89"/>
      <c r="M624" s="90"/>
      <c r="N624" s="86"/>
    </row>
    <row r="625" spans="1:14" s="96" customFormat="1">
      <c r="A625" s="83"/>
      <c r="B625" s="97"/>
      <c r="C625" s="85"/>
      <c r="D625" s="86"/>
      <c r="E625" s="87"/>
      <c r="F625" s="88"/>
      <c r="G625" s="89"/>
      <c r="H625" s="607"/>
      <c r="I625" s="86"/>
      <c r="J625" s="87"/>
      <c r="K625" s="88"/>
      <c r="L625" s="89"/>
      <c r="M625" s="90"/>
      <c r="N625" s="86"/>
    </row>
    <row r="626" spans="1:14" s="82" customFormat="1" ht="38.25">
      <c r="A626" s="83">
        <f t="shared" si="89"/>
        <v>61</v>
      </c>
      <c r="B626" s="84" t="s">
        <v>90</v>
      </c>
      <c r="C626" s="85" t="s">
        <v>91</v>
      </c>
      <c r="D626" s="86">
        <v>1</v>
      </c>
      <c r="E626" s="87" t="s">
        <v>61</v>
      </c>
      <c r="F626" s="88">
        <v>56</v>
      </c>
      <c r="G626" s="89"/>
      <c r="H626" s="607"/>
      <c r="I626" s="86"/>
      <c r="J626" s="87"/>
      <c r="K626" s="88"/>
      <c r="L626" s="89"/>
      <c r="M626" s="90"/>
      <c r="N626" s="86"/>
    </row>
    <row r="627" spans="1:14" s="82" customFormat="1">
      <c r="A627" s="83"/>
      <c r="B627" s="84"/>
      <c r="C627" s="85"/>
      <c r="D627" s="86"/>
      <c r="E627" s="87"/>
      <c r="F627" s="88"/>
      <c r="G627" s="89"/>
      <c r="H627" s="607"/>
      <c r="I627" s="86"/>
      <c r="J627" s="87"/>
      <c r="K627" s="88"/>
      <c r="L627" s="89"/>
      <c r="M627" s="90"/>
      <c r="N627" s="86"/>
    </row>
    <row r="628" spans="1:14" s="82" customFormat="1" ht="38.25">
      <c r="B628" s="84" t="s">
        <v>245</v>
      </c>
      <c r="C628" s="85" t="s">
        <v>246</v>
      </c>
      <c r="D628" s="86">
        <v>100</v>
      </c>
      <c r="E628" s="87" t="s">
        <v>61</v>
      </c>
      <c r="F628" s="88">
        <v>2780</v>
      </c>
      <c r="G628" s="89"/>
      <c r="H628" s="607"/>
      <c r="I628" s="86"/>
      <c r="J628" s="87"/>
      <c r="K628" s="88"/>
      <c r="L628" s="89"/>
      <c r="M628" s="90"/>
      <c r="N628" s="86"/>
    </row>
    <row r="629" spans="1:14" s="82" customFormat="1">
      <c r="B629" s="84"/>
      <c r="C629" s="85"/>
      <c r="D629" s="86"/>
      <c r="E629" s="87"/>
      <c r="F629" s="88"/>
      <c r="G629" s="89"/>
      <c r="H629" s="607"/>
      <c r="I629" s="86"/>
      <c r="J629" s="87"/>
      <c r="K629" s="88"/>
      <c r="L629" s="89"/>
      <c r="M629" s="90"/>
      <c r="N629" s="86"/>
    </row>
    <row r="630" spans="1:14" s="82" customFormat="1">
      <c r="B630" s="84"/>
      <c r="C630" s="85"/>
      <c r="D630" s="86"/>
      <c r="E630" s="87"/>
      <c r="F630" s="88"/>
      <c r="G630" s="89"/>
      <c r="H630" s="607"/>
      <c r="I630" s="86"/>
      <c r="J630" s="87"/>
      <c r="K630" s="88"/>
      <c r="L630" s="89"/>
      <c r="M630" s="90"/>
      <c r="N630" s="86"/>
    </row>
    <row r="631" spans="1:14" s="82" customFormat="1">
      <c r="A631" s="83"/>
      <c r="B631" s="84"/>
      <c r="C631" s="85"/>
      <c r="D631" s="86"/>
      <c r="E631" s="87"/>
      <c r="F631" s="88"/>
      <c r="G631" s="89"/>
      <c r="H631" s="607"/>
      <c r="I631" s="86"/>
      <c r="J631" s="87"/>
      <c r="K631" s="88"/>
      <c r="L631" s="89"/>
      <c r="M631" s="90"/>
      <c r="N631" s="86"/>
    </row>
    <row r="632" spans="1:14" s="80" customFormat="1">
      <c r="A632" s="78" t="s">
        <v>113</v>
      </c>
      <c r="B632" s="78"/>
      <c r="C632" s="98" t="s">
        <v>257</v>
      </c>
      <c r="D632" s="86"/>
      <c r="E632" s="87"/>
      <c r="F632" s="88"/>
      <c r="G632" s="89"/>
      <c r="H632" s="607"/>
      <c r="I632" s="86"/>
      <c r="J632" s="87"/>
      <c r="K632" s="88"/>
      <c r="L632" s="89"/>
      <c r="M632" s="90"/>
      <c r="N632" s="86"/>
    </row>
    <row r="633" spans="1:14" s="80" customFormat="1">
      <c r="A633" s="78"/>
      <c r="B633" s="78"/>
      <c r="D633" s="86"/>
      <c r="E633" s="87"/>
      <c r="F633" s="88"/>
      <c r="G633" s="89"/>
      <c r="H633" s="607"/>
      <c r="I633" s="86"/>
      <c r="J633" s="87"/>
      <c r="K633" s="88"/>
      <c r="L633" s="89"/>
      <c r="M633" s="90"/>
      <c r="N633" s="86"/>
    </row>
    <row r="634" spans="1:14" s="82" customFormat="1" ht="25.5">
      <c r="A634" s="83">
        <f>A626+1</f>
        <v>62</v>
      </c>
      <c r="B634" s="84" t="s">
        <v>221</v>
      </c>
      <c r="C634" s="85" t="s">
        <v>222</v>
      </c>
      <c r="D634" s="86">
        <v>1000</v>
      </c>
      <c r="E634" s="87" t="s">
        <v>58</v>
      </c>
      <c r="F634" s="88">
        <v>150</v>
      </c>
      <c r="G634" s="89"/>
      <c r="H634" s="607"/>
      <c r="I634" s="86"/>
      <c r="J634" s="87"/>
      <c r="K634" s="88"/>
      <c r="L634" s="89"/>
      <c r="M634" s="90"/>
      <c r="N634" s="86"/>
    </row>
    <row r="635" spans="1:14" s="82" customFormat="1">
      <c r="A635" s="83"/>
      <c r="B635" s="84"/>
      <c r="C635" s="85"/>
      <c r="D635" s="86"/>
      <c r="E635" s="87"/>
      <c r="F635" s="88"/>
      <c r="G635" s="89"/>
      <c r="H635" s="607"/>
      <c r="I635" s="86"/>
      <c r="J635" s="87"/>
      <c r="K635" s="88"/>
      <c r="L635" s="89"/>
      <c r="M635" s="90"/>
      <c r="N635" s="86"/>
    </row>
    <row r="636" spans="1:14" s="82" customFormat="1" ht="25.5">
      <c r="A636" s="83">
        <f>A634+1</f>
        <v>63</v>
      </c>
      <c r="B636" s="84" t="s">
        <v>109</v>
      </c>
      <c r="C636" s="85" t="s">
        <v>110</v>
      </c>
      <c r="D636" s="86">
        <v>1000</v>
      </c>
      <c r="E636" s="87" t="s">
        <v>58</v>
      </c>
      <c r="F636" s="88">
        <v>240</v>
      </c>
      <c r="G636" s="89"/>
      <c r="H636" s="607"/>
      <c r="I636" s="86"/>
      <c r="J636" s="87"/>
      <c r="K636" s="88"/>
      <c r="L636" s="89"/>
      <c r="M636" s="90"/>
      <c r="N636" s="86"/>
    </row>
    <row r="637" spans="1:14" s="82" customFormat="1">
      <c r="A637" s="83"/>
      <c r="B637" s="84"/>
      <c r="C637" s="85"/>
      <c r="D637" s="86"/>
      <c r="E637" s="87"/>
      <c r="F637" s="88"/>
      <c r="G637" s="89"/>
      <c r="H637" s="607"/>
      <c r="I637" s="86"/>
      <c r="J637" s="87"/>
      <c r="K637" s="88"/>
      <c r="L637" s="89"/>
      <c r="M637" s="90"/>
      <c r="N637" s="86"/>
    </row>
    <row r="638" spans="1:14" s="82" customFormat="1" ht="25.5">
      <c r="A638" s="83">
        <f t="shared" ref="A638:A700" si="90">A636+1</f>
        <v>64</v>
      </c>
      <c r="B638" s="92" t="s">
        <v>115</v>
      </c>
      <c r="C638" s="85" t="s">
        <v>116</v>
      </c>
      <c r="D638" s="86">
        <v>100</v>
      </c>
      <c r="E638" s="87" t="s">
        <v>58</v>
      </c>
      <c r="F638" s="88">
        <v>20</v>
      </c>
      <c r="G638" s="89"/>
      <c r="H638" s="607"/>
      <c r="I638" s="86"/>
      <c r="J638" s="87"/>
      <c r="K638" s="88"/>
      <c r="L638" s="89"/>
      <c r="M638" s="90"/>
      <c r="N638" s="86"/>
    </row>
    <row r="639" spans="1:14" s="82" customFormat="1">
      <c r="A639" s="83"/>
      <c r="B639" s="92"/>
      <c r="C639" s="85"/>
      <c r="D639" s="86"/>
      <c r="E639" s="87"/>
      <c r="F639" s="88"/>
      <c r="G639" s="89"/>
      <c r="H639" s="607"/>
      <c r="I639" s="86"/>
      <c r="J639" s="87"/>
      <c r="K639" s="88"/>
      <c r="L639" s="89"/>
      <c r="M639" s="90"/>
      <c r="N639" s="86"/>
    </row>
    <row r="640" spans="1:14" s="82" customFormat="1" ht="25.5">
      <c r="A640" s="83">
        <f t="shared" si="90"/>
        <v>65</v>
      </c>
      <c r="B640" s="84" t="s">
        <v>223</v>
      </c>
      <c r="C640" s="85" t="s">
        <v>224</v>
      </c>
      <c r="D640" s="86">
        <v>100</v>
      </c>
      <c r="E640" s="87" t="s">
        <v>58</v>
      </c>
      <c r="F640" s="88">
        <v>50</v>
      </c>
      <c r="G640" s="89"/>
      <c r="H640" s="607"/>
      <c r="I640" s="86"/>
      <c r="J640" s="87"/>
      <c r="K640" s="88"/>
      <c r="L640" s="89"/>
      <c r="M640" s="90"/>
      <c r="N640" s="86"/>
    </row>
    <row r="641" spans="1:14" s="82" customFormat="1">
      <c r="A641" s="83"/>
      <c r="B641" s="84"/>
      <c r="C641" s="85"/>
      <c r="D641" s="86"/>
      <c r="E641" s="87"/>
      <c r="F641" s="88"/>
      <c r="G641" s="89"/>
      <c r="H641" s="607"/>
      <c r="I641" s="86"/>
      <c r="J641" s="87"/>
      <c r="K641" s="88"/>
      <c r="L641" s="89"/>
      <c r="M641" s="90"/>
      <c r="N641" s="86"/>
    </row>
    <row r="642" spans="1:14" s="82" customFormat="1" ht="25.5">
      <c r="A642" s="83">
        <f t="shared" si="90"/>
        <v>66</v>
      </c>
      <c r="B642" s="84" t="s">
        <v>240</v>
      </c>
      <c r="C642" s="85" t="s">
        <v>241</v>
      </c>
      <c r="D642" s="86">
        <v>100</v>
      </c>
      <c r="E642" s="87" t="s">
        <v>58</v>
      </c>
      <c r="F642" s="88">
        <v>13</v>
      </c>
      <c r="G642" s="89"/>
      <c r="H642" s="607"/>
      <c r="I642" s="86"/>
      <c r="J642" s="87"/>
      <c r="K642" s="88"/>
      <c r="L642" s="89"/>
      <c r="M642" s="90"/>
      <c r="N642" s="86"/>
    </row>
    <row r="643" spans="1:14" s="82" customFormat="1">
      <c r="A643" s="83"/>
      <c r="B643" s="84"/>
      <c r="C643" s="85"/>
      <c r="D643" s="86"/>
      <c r="E643" s="87"/>
      <c r="F643" s="88"/>
      <c r="G643" s="89"/>
      <c r="H643" s="607"/>
      <c r="I643" s="86"/>
      <c r="J643" s="87"/>
      <c r="K643" s="88"/>
      <c r="L643" s="89"/>
      <c r="M643" s="90"/>
      <c r="N643" s="86"/>
    </row>
    <row r="644" spans="1:14" s="82" customFormat="1" ht="38.25">
      <c r="A644" s="83">
        <f t="shared" si="90"/>
        <v>67</v>
      </c>
      <c r="B644" s="83" t="s">
        <v>242</v>
      </c>
      <c r="C644" s="85" t="s">
        <v>243</v>
      </c>
      <c r="D644" s="86">
        <v>100</v>
      </c>
      <c r="E644" s="87" t="s">
        <v>244</v>
      </c>
      <c r="F644" s="88">
        <v>24</v>
      </c>
      <c r="G644" s="89"/>
      <c r="H644" s="607"/>
      <c r="I644" s="86"/>
      <c r="J644" s="87"/>
      <c r="K644" s="88"/>
      <c r="L644" s="89"/>
      <c r="M644" s="90"/>
      <c r="N644" s="86"/>
    </row>
    <row r="645" spans="1:14" s="82" customFormat="1">
      <c r="A645" s="83"/>
      <c r="B645" s="83"/>
      <c r="C645" s="85"/>
      <c r="D645" s="86"/>
      <c r="E645" s="87"/>
      <c r="F645" s="88"/>
      <c r="G645" s="89"/>
      <c r="H645" s="607"/>
      <c r="I645" s="86"/>
      <c r="J645" s="87"/>
      <c r="K645" s="88"/>
      <c r="L645" s="89"/>
      <c r="M645" s="90"/>
      <c r="N645" s="86"/>
    </row>
    <row r="646" spans="1:14" s="82" customFormat="1" ht="38.25">
      <c r="A646" s="83">
        <f t="shared" si="90"/>
        <v>68</v>
      </c>
      <c r="B646" s="84" t="s">
        <v>225</v>
      </c>
      <c r="C646" s="93" t="s">
        <v>226</v>
      </c>
      <c r="D646" s="86">
        <v>100</v>
      </c>
      <c r="E646" s="87" t="s">
        <v>61</v>
      </c>
      <c r="F646" s="88">
        <v>45</v>
      </c>
      <c r="G646" s="89"/>
      <c r="H646" s="607"/>
      <c r="I646" s="86"/>
      <c r="J646" s="87"/>
      <c r="K646" s="88"/>
      <c r="L646" s="89"/>
      <c r="M646" s="90"/>
      <c r="N646" s="86"/>
    </row>
    <row r="647" spans="1:14" s="82" customFormat="1">
      <c r="A647" s="83"/>
      <c r="B647" s="84"/>
      <c r="C647" s="93"/>
      <c r="D647" s="86"/>
      <c r="E647" s="87"/>
      <c r="F647" s="88"/>
      <c r="G647" s="89"/>
      <c r="H647" s="607"/>
      <c r="I647" s="86"/>
      <c r="J647" s="87"/>
      <c r="K647" s="88"/>
      <c r="L647" s="89"/>
      <c r="M647" s="90"/>
      <c r="N647" s="86"/>
    </row>
    <row r="648" spans="1:14" s="82" customFormat="1" ht="25.5">
      <c r="A648" s="83">
        <f t="shared" si="90"/>
        <v>69</v>
      </c>
      <c r="B648" s="84" t="s">
        <v>227</v>
      </c>
      <c r="C648" s="85" t="s">
        <v>228</v>
      </c>
      <c r="D648" s="86">
        <v>100</v>
      </c>
      <c r="E648" s="87" t="s">
        <v>58</v>
      </c>
      <c r="F648" s="88">
        <v>120</v>
      </c>
      <c r="G648" s="89"/>
      <c r="H648" s="607"/>
      <c r="I648" s="86"/>
      <c r="J648" s="87"/>
      <c r="K648" s="88"/>
      <c r="L648" s="89"/>
      <c r="M648" s="90"/>
      <c r="N648" s="86"/>
    </row>
    <row r="649" spans="1:14" s="82" customFormat="1">
      <c r="A649" s="83"/>
      <c r="B649" s="84"/>
      <c r="C649" s="85"/>
      <c r="D649" s="86"/>
      <c r="E649" s="87"/>
      <c r="F649" s="88"/>
      <c r="G649" s="89"/>
      <c r="H649" s="607"/>
      <c r="I649" s="86"/>
      <c r="J649" s="87"/>
      <c r="K649" s="88"/>
      <c r="L649" s="89"/>
      <c r="M649" s="90"/>
      <c r="N649" s="86"/>
    </row>
    <row r="650" spans="1:14" s="82" customFormat="1" ht="25.5">
      <c r="A650" s="83">
        <f t="shared" si="90"/>
        <v>70</v>
      </c>
      <c r="B650" s="84" t="s">
        <v>64</v>
      </c>
      <c r="C650" s="85" t="s">
        <v>65</v>
      </c>
      <c r="D650" s="86">
        <v>100</v>
      </c>
      <c r="E650" s="87" t="s">
        <v>58</v>
      </c>
      <c r="F650" s="88">
        <v>315</v>
      </c>
      <c r="G650" s="89"/>
      <c r="H650" s="607"/>
      <c r="I650" s="86"/>
      <c r="J650" s="87"/>
      <c r="K650" s="88"/>
      <c r="L650" s="89"/>
      <c r="M650" s="90"/>
      <c r="N650" s="86"/>
    </row>
    <row r="651" spans="1:14" s="82" customFormat="1">
      <c r="A651" s="83"/>
      <c r="B651" s="84"/>
      <c r="C651" s="85"/>
      <c r="D651" s="86"/>
      <c r="E651" s="87"/>
      <c r="F651" s="88"/>
      <c r="G651" s="89"/>
      <c r="H651" s="607"/>
      <c r="I651" s="86"/>
      <c r="J651" s="87"/>
      <c r="K651" s="88"/>
      <c r="L651" s="89"/>
      <c r="M651" s="90"/>
      <c r="N651" s="86"/>
    </row>
    <row r="652" spans="1:14" s="82" customFormat="1" ht="25.5">
      <c r="A652" s="83">
        <f t="shared" si="90"/>
        <v>71</v>
      </c>
      <c r="B652" s="99" t="s">
        <v>258</v>
      </c>
      <c r="C652" s="93" t="s">
        <v>259</v>
      </c>
      <c r="D652" s="86">
        <v>100</v>
      </c>
      <c r="E652" s="87" t="s">
        <v>58</v>
      </c>
      <c r="F652" s="88">
        <v>20</v>
      </c>
      <c r="G652" s="89"/>
      <c r="H652" s="607"/>
      <c r="I652" s="86"/>
      <c r="J652" s="87"/>
      <c r="K652" s="88"/>
      <c r="L652" s="89"/>
      <c r="M652" s="90"/>
      <c r="N652" s="86"/>
    </row>
    <row r="653" spans="1:14" s="82" customFormat="1">
      <c r="A653" s="83"/>
      <c r="B653" s="99"/>
      <c r="C653" s="93"/>
      <c r="D653" s="86"/>
      <c r="E653" s="87"/>
      <c r="F653" s="88"/>
      <c r="G653" s="89"/>
      <c r="H653" s="607"/>
      <c r="I653" s="86"/>
      <c r="J653" s="87"/>
      <c r="K653" s="88"/>
      <c r="L653" s="89"/>
      <c r="M653" s="90"/>
      <c r="N653" s="86"/>
    </row>
    <row r="654" spans="1:14" s="82" customFormat="1" ht="38.25">
      <c r="A654" s="83">
        <f t="shared" si="90"/>
        <v>72</v>
      </c>
      <c r="B654" s="94" t="s">
        <v>66</v>
      </c>
      <c r="C654" s="85" t="s">
        <v>67</v>
      </c>
      <c r="D654" s="86">
        <v>1</v>
      </c>
      <c r="E654" s="87" t="s">
        <v>61</v>
      </c>
      <c r="F654" s="88">
        <v>145</v>
      </c>
      <c r="G654" s="89"/>
      <c r="H654" s="607"/>
      <c r="I654" s="86"/>
      <c r="J654" s="87"/>
      <c r="K654" s="88"/>
      <c r="L654" s="89"/>
      <c r="M654" s="90"/>
      <c r="N654" s="86"/>
    </row>
    <row r="655" spans="1:14" s="82" customFormat="1">
      <c r="A655" s="83"/>
      <c r="B655" s="94"/>
      <c r="C655" s="85"/>
      <c r="D655" s="86"/>
      <c r="E655" s="87"/>
      <c r="F655" s="88"/>
      <c r="G655" s="89"/>
      <c r="H655" s="607"/>
      <c r="I655" s="86"/>
      <c r="J655" s="87"/>
      <c r="K655" s="88"/>
      <c r="L655" s="89"/>
      <c r="M655" s="90"/>
      <c r="N655" s="86"/>
    </row>
    <row r="656" spans="1:14" s="82" customFormat="1" ht="25.5">
      <c r="A656" s="83">
        <f t="shared" si="90"/>
        <v>73</v>
      </c>
      <c r="B656" s="95" t="s">
        <v>260</v>
      </c>
      <c r="C656" s="85" t="s">
        <v>261</v>
      </c>
      <c r="D656" s="86">
        <v>100</v>
      </c>
      <c r="E656" s="87" t="s">
        <v>61</v>
      </c>
      <c r="F656" s="88">
        <v>235</v>
      </c>
      <c r="G656" s="89"/>
      <c r="H656" s="607"/>
      <c r="I656" s="86"/>
      <c r="J656" s="87"/>
      <c r="K656" s="88"/>
      <c r="L656" s="89"/>
      <c r="M656" s="90"/>
      <c r="N656" s="86"/>
    </row>
    <row r="657" spans="1:14" s="82" customFormat="1">
      <c r="A657" s="83"/>
      <c r="B657" s="95"/>
      <c r="C657" s="85"/>
      <c r="D657" s="86"/>
      <c r="E657" s="87"/>
      <c r="F657" s="88"/>
      <c r="G657" s="89"/>
      <c r="H657" s="607"/>
      <c r="I657" s="86"/>
      <c r="J657" s="87"/>
      <c r="K657" s="88"/>
      <c r="L657" s="89"/>
      <c r="M657" s="90"/>
      <c r="N657" s="86"/>
    </row>
    <row r="658" spans="1:14" s="82" customFormat="1" ht="25.5">
      <c r="A658" s="83">
        <f t="shared" si="90"/>
        <v>74</v>
      </c>
      <c r="B658" s="97" t="s">
        <v>262</v>
      </c>
      <c r="C658" s="85" t="s">
        <v>263</v>
      </c>
      <c r="D658" s="86">
        <v>100</v>
      </c>
      <c r="E658" s="87" t="s">
        <v>61</v>
      </c>
      <c r="F658" s="88">
        <v>60</v>
      </c>
      <c r="G658" s="89"/>
      <c r="H658" s="607"/>
      <c r="I658" s="86"/>
      <c r="J658" s="87"/>
      <c r="K658" s="88"/>
      <c r="L658" s="89"/>
      <c r="M658" s="90"/>
      <c r="N658" s="86"/>
    </row>
    <row r="659" spans="1:14" s="82" customFormat="1">
      <c r="A659" s="83"/>
      <c r="B659" s="97"/>
      <c r="C659" s="85"/>
      <c r="D659" s="86"/>
      <c r="E659" s="87"/>
      <c r="F659" s="88"/>
      <c r="G659" s="89"/>
      <c r="H659" s="607"/>
      <c r="I659" s="86"/>
      <c r="J659" s="87"/>
      <c r="K659" s="88"/>
      <c r="L659" s="89"/>
      <c r="M659" s="90"/>
      <c r="N659" s="86"/>
    </row>
    <row r="660" spans="1:14" s="82" customFormat="1">
      <c r="A660" s="83">
        <f t="shared" si="90"/>
        <v>75</v>
      </c>
      <c r="B660" s="84" t="s">
        <v>70</v>
      </c>
      <c r="C660" s="85" t="s">
        <v>71</v>
      </c>
      <c r="D660" s="86">
        <v>100</v>
      </c>
      <c r="E660" s="87" t="s">
        <v>61</v>
      </c>
      <c r="F660" s="88">
        <v>245</v>
      </c>
      <c r="G660" s="89"/>
      <c r="H660" s="607"/>
      <c r="I660" s="86"/>
      <c r="J660" s="87"/>
      <c r="K660" s="88"/>
      <c r="L660" s="89"/>
      <c r="M660" s="90"/>
      <c r="N660" s="86"/>
    </row>
    <row r="661" spans="1:14" s="82" customFormat="1">
      <c r="A661" s="83"/>
      <c r="B661" s="84"/>
      <c r="C661" s="85"/>
      <c r="D661" s="86"/>
      <c r="E661" s="87"/>
      <c r="F661" s="88"/>
      <c r="G661" s="89"/>
      <c r="H661" s="607"/>
      <c r="I661" s="86"/>
      <c r="J661" s="87"/>
      <c r="K661" s="88"/>
      <c r="L661" s="89"/>
      <c r="M661" s="90"/>
      <c r="N661" s="86"/>
    </row>
    <row r="662" spans="1:14" s="82" customFormat="1" ht="25.5">
      <c r="A662" s="83">
        <f t="shared" si="90"/>
        <v>76</v>
      </c>
      <c r="B662" s="84" t="s">
        <v>229</v>
      </c>
      <c r="C662" s="85" t="s">
        <v>230</v>
      </c>
      <c r="D662" s="86">
        <v>100</v>
      </c>
      <c r="E662" s="87" t="s">
        <v>61</v>
      </c>
      <c r="F662" s="88">
        <v>365</v>
      </c>
      <c r="G662" s="89"/>
      <c r="H662" s="607"/>
      <c r="I662" s="86"/>
      <c r="J662" s="87"/>
      <c r="K662" s="88"/>
      <c r="L662" s="89"/>
      <c r="M662" s="90"/>
      <c r="N662" s="86"/>
    </row>
    <row r="663" spans="1:14" s="82" customFormat="1">
      <c r="A663" s="83"/>
      <c r="B663" s="84"/>
      <c r="C663" s="85"/>
      <c r="D663" s="86"/>
      <c r="E663" s="87"/>
      <c r="F663" s="88"/>
      <c r="G663" s="89"/>
      <c r="H663" s="607"/>
      <c r="I663" s="86"/>
      <c r="J663" s="87"/>
      <c r="K663" s="88"/>
      <c r="L663" s="89"/>
      <c r="M663" s="90"/>
      <c r="N663" s="86"/>
    </row>
    <row r="664" spans="1:14" s="82" customFormat="1">
      <c r="A664" s="83">
        <f t="shared" si="90"/>
        <v>77</v>
      </c>
      <c r="B664" s="84" t="s">
        <v>99</v>
      </c>
      <c r="C664" s="93" t="s">
        <v>100</v>
      </c>
      <c r="D664" s="86">
        <v>100</v>
      </c>
      <c r="E664" s="87" t="s">
        <v>61</v>
      </c>
      <c r="F664" s="88">
        <v>350</v>
      </c>
      <c r="G664" s="89"/>
      <c r="H664" s="607"/>
      <c r="I664" s="86"/>
      <c r="J664" s="87"/>
      <c r="K664" s="88"/>
      <c r="L664" s="89"/>
      <c r="M664" s="90"/>
      <c r="N664" s="86"/>
    </row>
    <row r="665" spans="1:14" s="82" customFormat="1">
      <c r="A665" s="83"/>
      <c r="B665" s="84"/>
      <c r="C665" s="93"/>
      <c r="D665" s="86"/>
      <c r="E665" s="87"/>
      <c r="F665" s="88"/>
      <c r="G665" s="89"/>
      <c r="H665" s="607"/>
      <c r="I665" s="86"/>
      <c r="J665" s="87"/>
      <c r="K665" s="88"/>
      <c r="L665" s="89"/>
      <c r="M665" s="90"/>
      <c r="N665" s="86"/>
    </row>
    <row r="666" spans="1:14" s="82" customFormat="1">
      <c r="A666" s="83">
        <f t="shared" si="90"/>
        <v>78</v>
      </c>
      <c r="B666" s="84" t="s">
        <v>101</v>
      </c>
      <c r="C666" s="93" t="s">
        <v>102</v>
      </c>
      <c r="D666" s="86">
        <v>100</v>
      </c>
      <c r="E666" s="87" t="s">
        <v>61</v>
      </c>
      <c r="F666" s="88">
        <f>F664</f>
        <v>350</v>
      </c>
      <c r="G666" s="89"/>
      <c r="H666" s="607"/>
      <c r="I666" s="86"/>
      <c r="J666" s="87"/>
      <c r="K666" s="88"/>
      <c r="L666" s="89"/>
      <c r="M666" s="90"/>
      <c r="N666" s="86"/>
    </row>
    <row r="667" spans="1:14" s="82" customFormat="1">
      <c r="A667" s="83"/>
      <c r="B667" s="84"/>
      <c r="C667" s="93"/>
      <c r="D667" s="86"/>
      <c r="E667" s="87"/>
      <c r="F667" s="88"/>
      <c r="G667" s="89"/>
      <c r="H667" s="607"/>
      <c r="I667" s="86"/>
      <c r="J667" s="87"/>
      <c r="K667" s="88"/>
      <c r="L667" s="89"/>
      <c r="M667" s="90"/>
      <c r="N667" s="86"/>
    </row>
    <row r="668" spans="1:14" s="96" customFormat="1" ht="25.5">
      <c r="A668" s="83">
        <f t="shared" si="90"/>
        <v>79</v>
      </c>
      <c r="B668" s="95" t="s">
        <v>231</v>
      </c>
      <c r="C668" s="85" t="s">
        <v>232</v>
      </c>
      <c r="D668" s="86">
        <v>100</v>
      </c>
      <c r="E668" s="87" t="s">
        <v>61</v>
      </c>
      <c r="F668" s="88">
        <f>F662</f>
        <v>365</v>
      </c>
      <c r="G668" s="89"/>
      <c r="H668" s="607"/>
      <c r="I668" s="86"/>
      <c r="J668" s="87"/>
      <c r="K668" s="88"/>
      <c r="L668" s="89"/>
      <c r="M668" s="90"/>
      <c r="N668" s="86"/>
    </row>
    <row r="669" spans="1:14" s="96" customFormat="1">
      <c r="A669" s="83"/>
      <c r="B669" s="95"/>
      <c r="C669" s="85"/>
      <c r="D669" s="86"/>
      <c r="E669" s="87"/>
      <c r="F669" s="88"/>
      <c r="G669" s="89"/>
      <c r="H669" s="607"/>
      <c r="I669" s="86"/>
      <c r="J669" s="87"/>
      <c r="K669" s="88"/>
      <c r="L669" s="89"/>
      <c r="M669" s="90"/>
      <c r="N669" s="86"/>
    </row>
    <row r="670" spans="1:14" s="96" customFormat="1" ht="153">
      <c r="A670" s="83">
        <f t="shared" si="90"/>
        <v>80</v>
      </c>
      <c r="B670" s="97" t="s">
        <v>87</v>
      </c>
      <c r="C670" s="85" t="s">
        <v>88</v>
      </c>
      <c r="D670" s="86">
        <v>1</v>
      </c>
      <c r="E670" s="87" t="s">
        <v>89</v>
      </c>
      <c r="F670" s="88">
        <v>12</v>
      </c>
      <c r="G670" s="89"/>
      <c r="H670" s="607"/>
      <c r="I670" s="86"/>
      <c r="J670" s="87"/>
      <c r="K670" s="88"/>
      <c r="L670" s="89"/>
      <c r="M670" s="90"/>
      <c r="N670" s="86"/>
    </row>
    <row r="671" spans="1:14" s="96" customFormat="1">
      <c r="A671" s="83"/>
      <c r="B671" s="97"/>
      <c r="C671" s="85"/>
      <c r="D671" s="86"/>
      <c r="E671" s="87"/>
      <c r="F671" s="88"/>
      <c r="G671" s="89"/>
      <c r="H671" s="607"/>
      <c r="I671" s="86"/>
      <c r="J671" s="87"/>
      <c r="K671" s="88"/>
      <c r="L671" s="89"/>
      <c r="M671" s="90"/>
      <c r="N671" s="86"/>
    </row>
    <row r="672" spans="1:14" s="82" customFormat="1" ht="38.25">
      <c r="A672" s="83">
        <f t="shared" si="90"/>
        <v>81</v>
      </c>
      <c r="B672" s="84" t="s">
        <v>90</v>
      </c>
      <c r="C672" s="85" t="s">
        <v>91</v>
      </c>
      <c r="D672" s="86">
        <v>1</v>
      </c>
      <c r="E672" s="87" t="s">
        <v>61</v>
      </c>
      <c r="F672" s="88">
        <v>53</v>
      </c>
      <c r="G672" s="89"/>
      <c r="H672" s="607"/>
      <c r="I672" s="86"/>
      <c r="J672" s="87"/>
      <c r="K672" s="88"/>
      <c r="L672" s="89"/>
      <c r="M672" s="90"/>
      <c r="N672" s="86"/>
    </row>
    <row r="673" spans="1:14" s="82" customFormat="1">
      <c r="A673" s="83"/>
      <c r="B673" s="84"/>
      <c r="C673" s="85"/>
      <c r="D673" s="86"/>
      <c r="E673" s="87"/>
      <c r="F673" s="88"/>
      <c r="G673" s="89"/>
      <c r="H673" s="607"/>
      <c r="I673" s="86"/>
      <c r="J673" s="87"/>
      <c r="K673" s="88"/>
      <c r="L673" s="89"/>
      <c r="M673" s="90"/>
      <c r="N673" s="86"/>
    </row>
    <row r="674" spans="1:14" s="82" customFormat="1" ht="38.25">
      <c r="A674" s="83">
        <f t="shared" si="90"/>
        <v>82</v>
      </c>
      <c r="B674" s="84" t="s">
        <v>245</v>
      </c>
      <c r="C674" s="85" t="s">
        <v>246</v>
      </c>
      <c r="D674" s="86">
        <v>100</v>
      </c>
      <c r="E674" s="87" t="s">
        <v>61</v>
      </c>
      <c r="F674" s="88">
        <v>375</v>
      </c>
      <c r="G674" s="89"/>
      <c r="H674" s="607"/>
      <c r="I674" s="86"/>
      <c r="J674" s="87"/>
      <c r="K674" s="88"/>
      <c r="L674" s="89"/>
      <c r="M674" s="90"/>
      <c r="N674" s="86"/>
    </row>
    <row r="675" spans="1:14" s="82" customFormat="1">
      <c r="A675" s="83"/>
      <c r="B675" s="84"/>
      <c r="C675" s="85"/>
      <c r="D675" s="86"/>
      <c r="E675" s="87"/>
      <c r="F675" s="88"/>
      <c r="G675" s="89"/>
      <c r="H675" s="607"/>
      <c r="I675" s="86"/>
      <c r="J675" s="87"/>
      <c r="K675" s="88"/>
      <c r="L675" s="89"/>
      <c r="M675" s="90"/>
      <c r="N675" s="86"/>
    </row>
    <row r="676" spans="1:14" s="82" customFormat="1">
      <c r="A676" s="100" t="s">
        <v>117</v>
      </c>
      <c r="B676" s="83"/>
      <c r="C676" s="98" t="s">
        <v>264</v>
      </c>
      <c r="D676" s="86"/>
      <c r="E676" s="87"/>
      <c r="F676" s="88"/>
      <c r="G676" s="89"/>
      <c r="H676" s="607"/>
      <c r="I676" s="86"/>
      <c r="J676" s="87"/>
      <c r="K676" s="88"/>
      <c r="L676" s="89"/>
      <c r="M676" s="90"/>
      <c r="N676" s="86"/>
    </row>
    <row r="677" spans="1:14" s="82" customFormat="1">
      <c r="A677" s="83"/>
      <c r="B677" s="83"/>
      <c r="C677" s="98"/>
      <c r="D677" s="86"/>
      <c r="E677" s="87"/>
      <c r="F677" s="88"/>
      <c r="G677" s="89"/>
      <c r="H677" s="607"/>
      <c r="I677" s="86"/>
      <c r="J677" s="87"/>
      <c r="K677" s="88"/>
      <c r="L677" s="89"/>
      <c r="M677" s="90"/>
      <c r="N677" s="86"/>
    </row>
    <row r="678" spans="1:14" s="82" customFormat="1" ht="204">
      <c r="A678" s="83">
        <f>A674+1</f>
        <v>83</v>
      </c>
      <c r="B678" s="84" t="s">
        <v>265</v>
      </c>
      <c r="C678" s="85" t="s">
        <v>266</v>
      </c>
      <c r="D678" s="86">
        <v>1</v>
      </c>
      <c r="E678" s="87" t="s">
        <v>267</v>
      </c>
      <c r="F678" s="88">
        <v>1</v>
      </c>
      <c r="G678" s="89"/>
      <c r="H678" s="607"/>
      <c r="I678" s="86"/>
      <c r="J678" s="87"/>
      <c r="K678" s="88"/>
      <c r="L678" s="89"/>
      <c r="M678" s="90"/>
      <c r="N678" s="86"/>
    </row>
    <row r="679" spans="1:14" s="82" customFormat="1">
      <c r="A679" s="83"/>
      <c r="B679" s="84"/>
      <c r="C679" s="85"/>
      <c r="D679" s="86"/>
      <c r="E679" s="87"/>
      <c r="F679" s="88"/>
      <c r="G679" s="89"/>
      <c r="H679" s="607"/>
      <c r="I679" s="86"/>
      <c r="J679" s="87"/>
      <c r="K679" s="88"/>
      <c r="L679" s="89"/>
      <c r="M679" s="90"/>
      <c r="N679" s="86"/>
    </row>
    <row r="680" spans="1:14" s="82" customFormat="1" ht="38.25">
      <c r="A680" s="83">
        <f t="shared" si="90"/>
        <v>84</v>
      </c>
      <c r="B680" s="84" t="s">
        <v>268</v>
      </c>
      <c r="C680" s="85" t="s">
        <v>269</v>
      </c>
      <c r="D680" s="86">
        <v>1</v>
      </c>
      <c r="E680" s="87" t="s">
        <v>267</v>
      </c>
      <c r="F680" s="88">
        <v>3</v>
      </c>
      <c r="G680" s="89"/>
      <c r="H680" s="607"/>
      <c r="I680" s="86"/>
      <c r="J680" s="87"/>
      <c r="K680" s="88"/>
      <c r="L680" s="89"/>
      <c r="M680" s="90"/>
      <c r="N680" s="86"/>
    </row>
    <row r="681" spans="1:14" s="82" customFormat="1">
      <c r="A681" s="83"/>
      <c r="B681" s="84"/>
      <c r="C681" s="85"/>
      <c r="D681" s="86"/>
      <c r="E681" s="87"/>
      <c r="F681" s="88"/>
      <c r="G681" s="89"/>
      <c r="H681" s="607"/>
      <c r="I681" s="86"/>
      <c r="J681" s="87"/>
      <c r="K681" s="88"/>
      <c r="L681" s="89"/>
      <c r="M681" s="90"/>
      <c r="N681" s="86"/>
    </row>
    <row r="682" spans="1:14" s="82" customFormat="1" ht="63.75">
      <c r="A682" s="83">
        <f t="shared" si="90"/>
        <v>85</v>
      </c>
      <c r="B682" s="84" t="s">
        <v>270</v>
      </c>
      <c r="C682" s="85" t="s">
        <v>271</v>
      </c>
      <c r="D682" s="86">
        <v>1</v>
      </c>
      <c r="E682" s="87" t="s">
        <v>272</v>
      </c>
      <c r="F682" s="88">
        <v>3</v>
      </c>
      <c r="G682" s="89"/>
      <c r="H682" s="607"/>
      <c r="I682" s="86"/>
      <c r="J682" s="87"/>
      <c r="K682" s="88"/>
      <c r="L682" s="89"/>
      <c r="M682" s="90"/>
      <c r="N682" s="86"/>
    </row>
    <row r="683" spans="1:14" s="82" customFormat="1">
      <c r="A683" s="83"/>
      <c r="B683" s="84"/>
      <c r="C683" s="85"/>
      <c r="D683" s="86"/>
      <c r="E683" s="87"/>
      <c r="F683" s="88"/>
      <c r="G683" s="89"/>
      <c r="H683" s="607"/>
      <c r="I683" s="86"/>
      <c r="J683" s="87"/>
      <c r="K683" s="88"/>
      <c r="L683" s="89"/>
      <c r="M683" s="90"/>
      <c r="N683" s="86"/>
    </row>
    <row r="684" spans="1:14" s="82" customFormat="1" ht="63.75">
      <c r="A684" s="83">
        <f t="shared" si="90"/>
        <v>86</v>
      </c>
      <c r="B684" s="84" t="s">
        <v>273</v>
      </c>
      <c r="C684" s="85" t="s">
        <v>274</v>
      </c>
      <c r="D684" s="86">
        <v>1</v>
      </c>
      <c r="E684" s="87" t="s">
        <v>267</v>
      </c>
      <c r="F684" s="88">
        <v>3</v>
      </c>
      <c r="G684" s="89"/>
      <c r="H684" s="607"/>
      <c r="I684" s="86"/>
      <c r="J684" s="87"/>
      <c r="K684" s="88"/>
      <c r="L684" s="89"/>
      <c r="M684" s="90"/>
      <c r="N684" s="86"/>
    </row>
    <row r="685" spans="1:14" s="82" customFormat="1">
      <c r="A685" s="83"/>
      <c r="B685" s="84"/>
      <c r="C685" s="85"/>
      <c r="D685" s="86"/>
      <c r="E685" s="87"/>
      <c r="F685" s="88"/>
      <c r="G685" s="89"/>
      <c r="H685" s="607"/>
      <c r="I685" s="86"/>
      <c r="J685" s="87"/>
      <c r="K685" s="88"/>
      <c r="L685" s="89"/>
      <c r="M685" s="90"/>
      <c r="N685" s="86"/>
    </row>
    <row r="686" spans="1:14" s="82" customFormat="1" ht="25.5">
      <c r="A686" s="83">
        <f t="shared" si="90"/>
        <v>87</v>
      </c>
      <c r="B686" s="84" t="s">
        <v>275</v>
      </c>
      <c r="C686" s="93" t="s">
        <v>276</v>
      </c>
      <c r="D686" s="86">
        <v>1</v>
      </c>
      <c r="E686" s="87" t="s">
        <v>267</v>
      </c>
      <c r="F686" s="88">
        <v>3</v>
      </c>
      <c r="G686" s="89"/>
      <c r="H686" s="607"/>
      <c r="I686" s="86"/>
      <c r="J686" s="87"/>
      <c r="K686" s="88"/>
      <c r="L686" s="89"/>
      <c r="M686" s="90"/>
      <c r="N686" s="86"/>
    </row>
    <row r="687" spans="1:14" s="82" customFormat="1">
      <c r="A687" s="83"/>
      <c r="B687" s="84"/>
      <c r="C687" s="93"/>
      <c r="D687" s="86"/>
      <c r="E687" s="87"/>
      <c r="F687" s="88"/>
      <c r="G687" s="89"/>
      <c r="H687" s="607"/>
      <c r="I687" s="86"/>
      <c r="J687" s="87"/>
      <c r="K687" s="88"/>
      <c r="L687" s="89"/>
      <c r="M687" s="90"/>
      <c r="N687" s="86"/>
    </row>
    <row r="688" spans="1:14" s="82" customFormat="1" ht="25.5">
      <c r="A688" s="83">
        <f t="shared" si="90"/>
        <v>88</v>
      </c>
      <c r="B688" s="84" t="s">
        <v>277</v>
      </c>
      <c r="C688" s="93" t="s">
        <v>278</v>
      </c>
      <c r="D688" s="86">
        <v>1</v>
      </c>
      <c r="E688" s="87" t="s">
        <v>267</v>
      </c>
      <c r="F688" s="88">
        <v>3</v>
      </c>
      <c r="G688" s="89"/>
      <c r="H688" s="607"/>
      <c r="I688" s="86"/>
      <c r="J688" s="87"/>
      <c r="K688" s="88"/>
      <c r="L688" s="89"/>
      <c r="M688" s="90"/>
      <c r="N688" s="86"/>
    </row>
    <row r="689" spans="1:14" s="82" customFormat="1">
      <c r="A689" s="83"/>
      <c r="B689" s="84"/>
      <c r="C689" s="93"/>
      <c r="D689" s="86"/>
      <c r="E689" s="87"/>
      <c r="F689" s="88"/>
      <c r="G689" s="89"/>
      <c r="H689" s="607"/>
      <c r="I689" s="86"/>
      <c r="J689" s="87"/>
      <c r="K689" s="88"/>
      <c r="L689" s="89"/>
      <c r="M689" s="90"/>
      <c r="N689" s="86"/>
    </row>
    <row r="690" spans="1:14" s="82" customFormat="1" ht="25.5">
      <c r="A690" s="83">
        <f t="shared" si="90"/>
        <v>89</v>
      </c>
      <c r="B690" s="84" t="s">
        <v>279</v>
      </c>
      <c r="C690" s="93" t="s">
        <v>280</v>
      </c>
      <c r="D690" s="86">
        <v>1</v>
      </c>
      <c r="E690" s="87" t="s">
        <v>267</v>
      </c>
      <c r="F690" s="88">
        <v>3</v>
      </c>
      <c r="G690" s="89"/>
      <c r="H690" s="607"/>
      <c r="I690" s="86"/>
      <c r="J690" s="87"/>
      <c r="K690" s="88"/>
      <c r="L690" s="89"/>
      <c r="M690" s="90"/>
      <c r="N690" s="86"/>
    </row>
    <row r="691" spans="1:14" s="82" customFormat="1">
      <c r="A691" s="83"/>
      <c r="B691" s="84"/>
      <c r="C691" s="93"/>
      <c r="D691" s="86"/>
      <c r="E691" s="87"/>
      <c r="F691" s="88"/>
      <c r="G691" s="89"/>
      <c r="H691" s="607"/>
      <c r="I691" s="86"/>
      <c r="J691" s="87"/>
      <c r="K691" s="88"/>
      <c r="L691" s="89"/>
      <c r="M691" s="90"/>
      <c r="N691" s="86"/>
    </row>
    <row r="692" spans="1:14" s="82" customFormat="1" ht="38.25">
      <c r="A692" s="83">
        <f t="shared" si="90"/>
        <v>90</v>
      </c>
      <c r="B692" s="84" t="s">
        <v>281</v>
      </c>
      <c r="C692" s="93" t="s">
        <v>282</v>
      </c>
      <c r="D692" s="86">
        <v>1</v>
      </c>
      <c r="E692" s="87" t="s">
        <v>267</v>
      </c>
      <c r="F692" s="88">
        <v>3</v>
      </c>
      <c r="G692" s="89"/>
      <c r="H692" s="607"/>
      <c r="I692" s="86"/>
      <c r="J692" s="87"/>
      <c r="K692" s="88"/>
      <c r="L692" s="89"/>
      <c r="M692" s="90"/>
      <c r="N692" s="86"/>
    </row>
    <row r="693" spans="1:14" s="82" customFormat="1">
      <c r="A693" s="83"/>
      <c r="B693" s="84"/>
      <c r="C693" s="93"/>
      <c r="D693" s="86"/>
      <c r="E693" s="87"/>
      <c r="F693" s="88"/>
      <c r="G693" s="89"/>
      <c r="H693" s="607"/>
      <c r="I693" s="86"/>
      <c r="J693" s="87"/>
      <c r="K693" s="88"/>
      <c r="L693" s="89"/>
      <c r="M693" s="90"/>
      <c r="N693" s="86"/>
    </row>
    <row r="694" spans="1:14" s="82" customFormat="1" ht="38.25">
      <c r="A694" s="83">
        <f t="shared" si="90"/>
        <v>91</v>
      </c>
      <c r="B694" s="84" t="s">
        <v>283</v>
      </c>
      <c r="C694" s="93" t="s">
        <v>284</v>
      </c>
      <c r="D694" s="86">
        <v>1</v>
      </c>
      <c r="E694" s="87" t="s">
        <v>267</v>
      </c>
      <c r="F694" s="88">
        <v>3</v>
      </c>
      <c r="G694" s="89"/>
      <c r="H694" s="607"/>
      <c r="I694" s="86"/>
      <c r="J694" s="87"/>
      <c r="K694" s="88"/>
      <c r="L694" s="89"/>
      <c r="M694" s="90"/>
      <c r="N694" s="86"/>
    </row>
    <row r="695" spans="1:14" s="82" customFormat="1">
      <c r="A695" s="83"/>
      <c r="B695" s="84"/>
      <c r="C695" s="93"/>
      <c r="D695" s="86"/>
      <c r="E695" s="87"/>
      <c r="F695" s="88"/>
      <c r="G695" s="89"/>
      <c r="H695" s="607"/>
      <c r="I695" s="86"/>
      <c r="J695" s="87"/>
      <c r="K695" s="88"/>
      <c r="L695" s="89"/>
      <c r="M695" s="90"/>
      <c r="N695" s="86"/>
    </row>
    <row r="696" spans="1:14" s="82" customFormat="1" ht="51">
      <c r="A696" s="83">
        <f t="shared" si="90"/>
        <v>92</v>
      </c>
      <c r="B696" s="84" t="s">
        <v>285</v>
      </c>
      <c r="C696" s="85" t="s">
        <v>286</v>
      </c>
      <c r="D696" s="86">
        <v>1</v>
      </c>
      <c r="E696" s="87" t="s">
        <v>267</v>
      </c>
      <c r="F696" s="88">
        <v>3</v>
      </c>
      <c r="G696" s="89"/>
      <c r="H696" s="607"/>
      <c r="I696" s="86"/>
      <c r="J696" s="87"/>
      <c r="K696" s="88"/>
      <c r="L696" s="89"/>
      <c r="M696" s="90"/>
      <c r="N696" s="86"/>
    </row>
    <row r="697" spans="1:14" s="82" customFormat="1">
      <c r="A697" s="83"/>
      <c r="B697" s="84"/>
      <c r="C697" s="85"/>
      <c r="D697" s="86"/>
      <c r="E697" s="87"/>
      <c r="F697" s="88"/>
      <c r="G697" s="89"/>
      <c r="H697" s="607"/>
      <c r="I697" s="86"/>
      <c r="J697" s="87"/>
      <c r="K697" s="88"/>
      <c r="L697" s="89"/>
      <c r="M697" s="90"/>
      <c r="N697" s="86"/>
    </row>
    <row r="698" spans="1:14" s="82" customFormat="1" ht="38.25">
      <c r="A698" s="83">
        <f t="shared" si="90"/>
        <v>93</v>
      </c>
      <c r="B698" s="84" t="s">
        <v>287</v>
      </c>
      <c r="C698" s="85" t="s">
        <v>288</v>
      </c>
      <c r="D698" s="86">
        <v>1</v>
      </c>
      <c r="E698" s="87" t="s">
        <v>272</v>
      </c>
      <c r="F698" s="88">
        <v>3</v>
      </c>
      <c r="G698" s="89"/>
      <c r="H698" s="607"/>
      <c r="I698" s="86"/>
      <c r="J698" s="87"/>
      <c r="K698" s="88"/>
      <c r="L698" s="89"/>
      <c r="M698" s="90"/>
      <c r="N698" s="86"/>
    </row>
    <row r="699" spans="1:14" s="82" customFormat="1">
      <c r="A699" s="83"/>
      <c r="B699" s="84"/>
      <c r="C699" s="85"/>
      <c r="D699" s="86"/>
      <c r="E699" s="87"/>
      <c r="F699" s="88"/>
      <c r="G699" s="89"/>
      <c r="H699" s="607"/>
      <c r="I699" s="86"/>
      <c r="J699" s="87"/>
      <c r="K699" s="88"/>
      <c r="L699" s="89"/>
      <c r="M699" s="90"/>
      <c r="N699" s="86"/>
    </row>
    <row r="700" spans="1:14" s="82" customFormat="1" ht="51">
      <c r="A700" s="83">
        <f t="shared" si="90"/>
        <v>94</v>
      </c>
      <c r="B700" s="84" t="s">
        <v>289</v>
      </c>
      <c r="C700" s="85" t="s">
        <v>290</v>
      </c>
      <c r="D700" s="86">
        <v>1</v>
      </c>
      <c r="E700" s="87" t="s">
        <v>267</v>
      </c>
      <c r="F700" s="88">
        <v>1</v>
      </c>
      <c r="G700" s="89"/>
      <c r="H700" s="607"/>
      <c r="I700" s="86"/>
      <c r="J700" s="87"/>
      <c r="K700" s="88"/>
      <c r="L700" s="89"/>
      <c r="M700" s="90"/>
      <c r="N700" s="86"/>
    </row>
    <row r="701" spans="1:14" s="82" customFormat="1">
      <c r="A701" s="83"/>
      <c r="B701" s="84"/>
      <c r="C701" s="85"/>
      <c r="D701" s="86"/>
      <c r="E701" s="87"/>
      <c r="F701" s="88"/>
      <c r="G701" s="89"/>
      <c r="H701" s="607"/>
      <c r="I701" s="86"/>
      <c r="J701" s="87"/>
      <c r="K701" s="88"/>
      <c r="L701" s="89"/>
      <c r="M701" s="90"/>
      <c r="N701" s="86"/>
    </row>
    <row r="702" spans="1:14" s="82" customFormat="1" ht="38.25">
      <c r="A702" s="83">
        <f t="shared" ref="A702:A720" si="91">A700+1</f>
        <v>95</v>
      </c>
      <c r="B702" s="84" t="s">
        <v>291</v>
      </c>
      <c r="C702" s="85" t="s">
        <v>292</v>
      </c>
      <c r="D702" s="86">
        <v>1</v>
      </c>
      <c r="E702" s="87" t="s">
        <v>267</v>
      </c>
      <c r="F702" s="88">
        <v>1</v>
      </c>
      <c r="G702" s="89"/>
      <c r="H702" s="607"/>
      <c r="I702" s="86"/>
      <c r="J702" s="87"/>
      <c r="K702" s="88"/>
      <c r="L702" s="89"/>
      <c r="M702" s="90"/>
      <c r="N702" s="86"/>
    </row>
    <row r="703" spans="1:14" s="82" customFormat="1">
      <c r="A703" s="83"/>
      <c r="B703" s="84"/>
      <c r="C703" s="85"/>
      <c r="D703" s="86"/>
      <c r="E703" s="87"/>
      <c r="F703" s="88"/>
      <c r="G703" s="89"/>
      <c r="H703" s="607"/>
      <c r="I703" s="86"/>
      <c r="J703" s="87"/>
      <c r="K703" s="88"/>
      <c r="L703" s="89"/>
      <c r="M703" s="90"/>
      <c r="N703" s="86"/>
    </row>
    <row r="704" spans="1:14" s="82" customFormat="1" ht="25.5">
      <c r="A704" s="83">
        <f t="shared" si="91"/>
        <v>96</v>
      </c>
      <c r="B704" s="84" t="s">
        <v>293</v>
      </c>
      <c r="C704" s="85" t="s">
        <v>294</v>
      </c>
      <c r="D704" s="86">
        <v>1</v>
      </c>
      <c r="E704" s="87" t="s">
        <v>272</v>
      </c>
      <c r="F704" s="88">
        <v>1</v>
      </c>
      <c r="G704" s="89"/>
      <c r="H704" s="607"/>
      <c r="I704" s="86"/>
      <c r="J704" s="87"/>
      <c r="K704" s="88"/>
      <c r="L704" s="89"/>
      <c r="M704" s="90"/>
      <c r="N704" s="86"/>
    </row>
    <row r="705" spans="1:14" s="82" customFormat="1">
      <c r="A705" s="83"/>
      <c r="B705" s="84"/>
      <c r="C705" s="85"/>
      <c r="D705" s="86"/>
      <c r="E705" s="87"/>
      <c r="F705" s="88"/>
      <c r="G705" s="89"/>
      <c r="H705" s="607"/>
      <c r="I705" s="86"/>
      <c r="J705" s="87"/>
      <c r="K705" s="88"/>
      <c r="L705" s="89"/>
      <c r="M705" s="90"/>
      <c r="N705" s="86"/>
    </row>
    <row r="706" spans="1:14" s="82" customFormat="1" ht="25.5">
      <c r="A706" s="83">
        <f t="shared" si="91"/>
        <v>97</v>
      </c>
      <c r="B706" s="84" t="s">
        <v>295</v>
      </c>
      <c r="C706" s="93" t="s">
        <v>296</v>
      </c>
      <c r="D706" s="86">
        <v>1</v>
      </c>
      <c r="E706" s="87" t="s">
        <v>86</v>
      </c>
      <c r="F706" s="88">
        <v>105</v>
      </c>
      <c r="G706" s="89"/>
      <c r="H706" s="607"/>
      <c r="I706" s="86"/>
      <c r="J706" s="87"/>
      <c r="K706" s="88"/>
      <c r="L706" s="89"/>
      <c r="M706" s="90"/>
      <c r="N706" s="86"/>
    </row>
    <row r="707" spans="1:14" s="82" customFormat="1">
      <c r="A707" s="83"/>
      <c r="B707" s="84"/>
      <c r="C707" s="93"/>
      <c r="D707" s="86"/>
      <c r="E707" s="87"/>
      <c r="F707" s="88"/>
      <c r="G707" s="89"/>
      <c r="H707" s="607"/>
      <c r="I707" s="86"/>
      <c r="J707" s="87"/>
      <c r="K707" s="88"/>
      <c r="L707" s="89"/>
      <c r="M707" s="90"/>
      <c r="N707" s="86"/>
    </row>
    <row r="708" spans="1:14" s="82" customFormat="1" ht="25.5">
      <c r="A708" s="83">
        <f t="shared" si="91"/>
        <v>98</v>
      </c>
      <c r="B708" s="84" t="s">
        <v>297</v>
      </c>
      <c r="C708" s="93" t="s">
        <v>298</v>
      </c>
      <c r="D708" s="86">
        <v>1</v>
      </c>
      <c r="E708" s="87" t="s">
        <v>86</v>
      </c>
      <c r="F708" s="88">
        <v>35</v>
      </c>
      <c r="G708" s="89"/>
      <c r="H708" s="607"/>
      <c r="I708" s="86"/>
      <c r="J708" s="87"/>
      <c r="K708" s="88"/>
      <c r="L708" s="89"/>
      <c r="M708" s="90"/>
      <c r="N708" s="86"/>
    </row>
    <row r="709" spans="1:14" s="82" customFormat="1">
      <c r="A709" s="83"/>
      <c r="B709" s="84"/>
      <c r="C709" s="93"/>
      <c r="D709" s="86"/>
      <c r="E709" s="87"/>
      <c r="F709" s="88"/>
      <c r="G709" s="89"/>
      <c r="H709" s="607"/>
      <c r="I709" s="86"/>
      <c r="J709" s="87"/>
      <c r="K709" s="88"/>
      <c r="L709" s="89"/>
      <c r="M709" s="90"/>
      <c r="N709" s="86"/>
    </row>
    <row r="710" spans="1:14" s="82" customFormat="1" ht="76.5">
      <c r="A710" s="83">
        <f t="shared" si="91"/>
        <v>99</v>
      </c>
      <c r="B710" s="84" t="s">
        <v>299</v>
      </c>
      <c r="C710" s="93" t="s">
        <v>300</v>
      </c>
      <c r="D710" s="86">
        <v>1</v>
      </c>
      <c r="E710" s="87" t="s">
        <v>267</v>
      </c>
      <c r="F710" s="88">
        <v>1</v>
      </c>
      <c r="G710" s="89"/>
      <c r="H710" s="607"/>
      <c r="I710" s="86"/>
      <c r="J710" s="87"/>
      <c r="K710" s="88"/>
      <c r="L710" s="89"/>
      <c r="M710" s="90"/>
      <c r="N710" s="86"/>
    </row>
    <row r="711" spans="1:14" s="82" customFormat="1">
      <c r="A711" s="83"/>
      <c r="B711" s="84"/>
      <c r="C711" s="93"/>
      <c r="D711" s="86"/>
      <c r="E711" s="87"/>
      <c r="F711" s="88"/>
      <c r="G711" s="89"/>
      <c r="H711" s="607"/>
      <c r="I711" s="86"/>
      <c r="J711" s="87"/>
      <c r="K711" s="88"/>
      <c r="L711" s="89"/>
      <c r="M711" s="90"/>
      <c r="N711" s="86"/>
    </row>
    <row r="712" spans="1:14" s="82" customFormat="1" ht="25.5">
      <c r="A712" s="83">
        <f t="shared" si="91"/>
        <v>100</v>
      </c>
      <c r="B712" s="84" t="s">
        <v>301</v>
      </c>
      <c r="C712" s="85" t="s">
        <v>302</v>
      </c>
      <c r="D712" s="86">
        <v>1</v>
      </c>
      <c r="E712" s="87" t="s">
        <v>86</v>
      </c>
      <c r="F712" s="88">
        <v>65</v>
      </c>
      <c r="G712" s="89"/>
      <c r="H712" s="607"/>
      <c r="I712" s="86"/>
      <c r="J712" s="87"/>
      <c r="K712" s="88"/>
      <c r="L712" s="89"/>
      <c r="M712" s="90"/>
      <c r="N712" s="86"/>
    </row>
    <row r="713" spans="1:14" s="82" customFormat="1">
      <c r="A713" s="83"/>
      <c r="B713" s="84"/>
      <c r="C713" s="85"/>
      <c r="D713" s="86"/>
      <c r="E713" s="87"/>
      <c r="F713" s="88"/>
      <c r="G713" s="89"/>
      <c r="H713" s="607"/>
      <c r="I713" s="86"/>
      <c r="J713" s="87"/>
      <c r="K713" s="88"/>
      <c r="L713" s="89"/>
      <c r="M713" s="90"/>
      <c r="N713" s="86"/>
    </row>
    <row r="714" spans="1:14" s="82" customFormat="1" ht="25.5">
      <c r="A714" s="83">
        <f t="shared" si="91"/>
        <v>101</v>
      </c>
      <c r="B714" s="84" t="s">
        <v>303</v>
      </c>
      <c r="C714" s="85" t="s">
        <v>304</v>
      </c>
      <c r="D714" s="86">
        <v>1</v>
      </c>
      <c r="E714" s="87" t="s">
        <v>86</v>
      </c>
      <c r="F714" s="88">
        <v>45</v>
      </c>
      <c r="G714" s="89"/>
      <c r="H714" s="607"/>
      <c r="I714" s="86"/>
      <c r="J714" s="87"/>
      <c r="K714" s="88"/>
      <c r="L714" s="89"/>
      <c r="M714" s="90"/>
      <c r="N714" s="86"/>
    </row>
    <row r="715" spans="1:14" s="82" customFormat="1">
      <c r="A715" s="83"/>
      <c r="B715" s="84"/>
      <c r="C715" s="85"/>
      <c r="D715" s="86"/>
      <c r="E715" s="87"/>
      <c r="F715" s="88"/>
      <c r="G715" s="89"/>
      <c r="H715" s="607"/>
      <c r="I715" s="86"/>
      <c r="J715" s="87"/>
      <c r="K715" s="88"/>
      <c r="L715" s="89"/>
      <c r="M715" s="90"/>
      <c r="N715" s="86"/>
    </row>
    <row r="716" spans="1:14" s="82" customFormat="1" ht="102">
      <c r="A716" s="83">
        <f t="shared" si="91"/>
        <v>102</v>
      </c>
      <c r="B716" s="84" t="s">
        <v>305</v>
      </c>
      <c r="C716" s="91" t="s">
        <v>306</v>
      </c>
      <c r="D716" s="86">
        <v>1</v>
      </c>
      <c r="E716" s="87" t="s">
        <v>86</v>
      </c>
      <c r="F716" s="88">
        <v>10</v>
      </c>
      <c r="G716" s="89"/>
      <c r="H716" s="607"/>
      <c r="I716" s="86"/>
      <c r="J716" s="87"/>
      <c r="K716" s="88"/>
      <c r="L716" s="89"/>
      <c r="M716" s="90"/>
      <c r="N716" s="86"/>
    </row>
    <row r="717" spans="1:14" s="82" customFormat="1">
      <c r="A717" s="83"/>
      <c r="B717" s="84"/>
      <c r="C717" s="85"/>
      <c r="D717" s="86"/>
      <c r="E717" s="87"/>
      <c r="F717" s="88"/>
      <c r="G717" s="89"/>
      <c r="H717" s="607"/>
      <c r="I717" s="86"/>
      <c r="J717" s="87"/>
      <c r="K717" s="88"/>
      <c r="L717" s="89"/>
      <c r="M717" s="90"/>
      <c r="N717" s="86"/>
    </row>
    <row r="718" spans="1:14" s="82" customFormat="1">
      <c r="A718" s="83">
        <f t="shared" si="91"/>
        <v>103</v>
      </c>
      <c r="B718" s="84" t="s">
        <v>307</v>
      </c>
      <c r="C718" s="85" t="s">
        <v>308</v>
      </c>
      <c r="D718" s="86">
        <v>1</v>
      </c>
      <c r="E718" s="87" t="s">
        <v>267</v>
      </c>
      <c r="F718" s="88">
        <v>1</v>
      </c>
      <c r="G718" s="89"/>
      <c r="H718" s="607"/>
      <c r="I718" s="86"/>
      <c r="J718" s="87"/>
      <c r="K718" s="88"/>
      <c r="L718" s="89"/>
      <c r="M718" s="90"/>
      <c r="N718" s="86"/>
    </row>
    <row r="719" spans="1:14" s="82" customFormat="1">
      <c r="A719" s="83"/>
      <c r="B719" s="84"/>
      <c r="C719" s="85"/>
      <c r="D719" s="86"/>
      <c r="E719" s="87"/>
      <c r="F719" s="88"/>
      <c r="G719" s="89"/>
      <c r="H719" s="607"/>
      <c r="I719" s="86"/>
      <c r="J719" s="87"/>
      <c r="K719" s="88"/>
      <c r="L719" s="89"/>
      <c r="M719" s="90"/>
      <c r="N719" s="86"/>
    </row>
    <row r="720" spans="1:14" s="82" customFormat="1">
      <c r="A720" s="83">
        <f t="shared" si="91"/>
        <v>104</v>
      </c>
      <c r="B720" s="84" t="s">
        <v>309</v>
      </c>
      <c r="C720" s="85" t="s">
        <v>310</v>
      </c>
      <c r="D720" s="86">
        <v>1</v>
      </c>
      <c r="E720" s="87" t="s">
        <v>267</v>
      </c>
      <c r="F720" s="88">
        <v>1</v>
      </c>
      <c r="G720" s="89"/>
      <c r="H720" s="607"/>
      <c r="I720" s="86"/>
      <c r="J720" s="87"/>
      <c r="K720" s="88"/>
      <c r="L720" s="89"/>
      <c r="M720" s="90"/>
      <c r="N720" s="86"/>
    </row>
    <row r="721" spans="1:14" s="82" customFormat="1">
      <c r="A721" s="83"/>
      <c r="B721" s="84"/>
      <c r="C721" s="85"/>
      <c r="D721" s="86"/>
      <c r="E721" s="87"/>
      <c r="F721" s="88"/>
      <c r="G721" s="89"/>
      <c r="H721" s="607"/>
      <c r="I721" s="86"/>
      <c r="J721" s="87"/>
      <c r="K721" s="88"/>
      <c r="L721" s="89"/>
      <c r="M721" s="90"/>
      <c r="N721" s="86"/>
    </row>
    <row r="722" spans="1:14" s="82" customFormat="1">
      <c r="A722" s="100" t="s">
        <v>154</v>
      </c>
      <c r="B722" s="83"/>
      <c r="C722" s="98" t="s">
        <v>311</v>
      </c>
      <c r="D722" s="86"/>
      <c r="E722" s="87"/>
      <c r="F722" s="88"/>
      <c r="G722" s="89"/>
      <c r="H722" s="607"/>
      <c r="I722" s="86"/>
      <c r="J722" s="87"/>
      <c r="K722" s="88"/>
      <c r="L722" s="89"/>
      <c r="M722" s="90"/>
      <c r="N722" s="86"/>
    </row>
    <row r="723" spans="1:14" s="82" customFormat="1">
      <c r="A723" s="83"/>
      <c r="B723" s="84"/>
      <c r="C723" s="85"/>
      <c r="D723" s="86"/>
      <c r="E723" s="87"/>
      <c r="F723" s="88"/>
      <c r="G723" s="89"/>
      <c r="H723" s="607"/>
      <c r="I723" s="86"/>
      <c r="J723" s="87"/>
      <c r="K723" s="88"/>
      <c r="L723" s="89"/>
      <c r="M723" s="90"/>
      <c r="N723" s="86"/>
    </row>
    <row r="724" spans="1:14" s="82" customFormat="1" ht="25.5">
      <c r="A724" s="83">
        <f>A720+1</f>
        <v>105</v>
      </c>
      <c r="B724" s="84" t="s">
        <v>221</v>
      </c>
      <c r="C724" s="85" t="s">
        <v>222</v>
      </c>
      <c r="D724" s="86">
        <v>1000</v>
      </c>
      <c r="E724" s="87" t="s">
        <v>58</v>
      </c>
      <c r="F724" s="88">
        <v>20</v>
      </c>
      <c r="G724" s="89"/>
      <c r="H724" s="607"/>
      <c r="I724" s="86"/>
      <c r="J724" s="87"/>
      <c r="K724" s="88"/>
      <c r="L724" s="89"/>
      <c r="M724" s="90"/>
      <c r="N724" s="86"/>
    </row>
    <row r="725" spans="1:14" s="82" customFormat="1">
      <c r="A725" s="83"/>
      <c r="B725" s="84"/>
      <c r="C725" s="85"/>
      <c r="D725" s="86"/>
      <c r="E725" s="87"/>
      <c r="F725" s="88"/>
      <c r="G725" s="89"/>
      <c r="H725" s="607"/>
      <c r="I725" s="86"/>
      <c r="J725" s="87"/>
      <c r="K725" s="88"/>
      <c r="L725" s="89"/>
      <c r="M725" s="90"/>
      <c r="N725" s="86"/>
    </row>
    <row r="726" spans="1:14" s="82" customFormat="1" ht="25.5">
      <c r="A726" s="83">
        <f>A724+1</f>
        <v>106</v>
      </c>
      <c r="B726" s="84" t="s">
        <v>109</v>
      </c>
      <c r="C726" s="85" t="s">
        <v>110</v>
      </c>
      <c r="D726" s="86">
        <v>1000</v>
      </c>
      <c r="E726" s="87" t="s">
        <v>58</v>
      </c>
      <c r="F726" s="88">
        <v>90</v>
      </c>
      <c r="G726" s="89"/>
      <c r="H726" s="607"/>
      <c r="I726" s="86"/>
      <c r="J726" s="87"/>
      <c r="K726" s="88"/>
      <c r="L726" s="89"/>
      <c r="M726" s="90"/>
      <c r="N726" s="86"/>
    </row>
    <row r="727" spans="1:14" s="82" customFormat="1">
      <c r="A727" s="83"/>
      <c r="B727" s="84"/>
      <c r="C727" s="85"/>
      <c r="D727" s="86"/>
      <c r="E727" s="87"/>
      <c r="F727" s="88"/>
      <c r="G727" s="89"/>
      <c r="H727" s="607"/>
      <c r="I727" s="86"/>
      <c r="J727" s="87"/>
      <c r="K727" s="88"/>
      <c r="L727" s="89"/>
      <c r="M727" s="90"/>
      <c r="N727" s="86"/>
    </row>
    <row r="728" spans="1:14" s="82" customFormat="1" ht="25.5">
      <c r="A728" s="83">
        <f>A726+1</f>
        <v>107</v>
      </c>
      <c r="B728" s="84" t="s">
        <v>238</v>
      </c>
      <c r="C728" s="85" t="s">
        <v>312</v>
      </c>
      <c r="D728" s="86">
        <v>100</v>
      </c>
      <c r="E728" s="87" t="s">
        <v>58</v>
      </c>
      <c r="F728" s="88">
        <v>29</v>
      </c>
      <c r="G728" s="89"/>
      <c r="H728" s="607"/>
      <c r="I728" s="86"/>
      <c r="J728" s="87"/>
      <c r="K728" s="88"/>
      <c r="L728" s="89"/>
      <c r="M728" s="90"/>
      <c r="N728" s="86"/>
    </row>
    <row r="729" spans="1:14" s="82" customFormat="1">
      <c r="A729" s="83"/>
      <c r="B729" s="84"/>
      <c r="C729" s="85"/>
      <c r="D729" s="86"/>
      <c r="E729" s="87"/>
      <c r="F729" s="88"/>
      <c r="G729" s="89"/>
      <c r="H729" s="607"/>
      <c r="I729" s="86"/>
      <c r="J729" s="87"/>
      <c r="K729" s="88"/>
      <c r="L729" s="89"/>
      <c r="M729" s="90"/>
      <c r="N729" s="86"/>
    </row>
    <row r="730" spans="1:14" s="82" customFormat="1" ht="38.25">
      <c r="A730" s="83">
        <f>A728+1</f>
        <v>108</v>
      </c>
      <c r="B730" s="84" t="s">
        <v>313</v>
      </c>
      <c r="C730" s="85" t="s">
        <v>314</v>
      </c>
      <c r="D730" s="86">
        <v>100</v>
      </c>
      <c r="E730" s="87" t="s">
        <v>58</v>
      </c>
      <c r="F730" s="88">
        <v>14</v>
      </c>
      <c r="G730" s="89"/>
      <c r="H730" s="607"/>
      <c r="I730" s="86"/>
      <c r="J730" s="87"/>
      <c r="K730" s="88"/>
      <c r="L730" s="89"/>
      <c r="M730" s="90"/>
      <c r="N730" s="86"/>
    </row>
    <row r="731" spans="1:14" s="82" customFormat="1">
      <c r="A731" s="83"/>
      <c r="B731" s="84"/>
      <c r="C731" s="85"/>
      <c r="D731" s="86"/>
      <c r="E731" s="87"/>
      <c r="F731" s="88"/>
      <c r="G731" s="89"/>
      <c r="H731" s="607"/>
      <c r="I731" s="86"/>
      <c r="J731" s="87"/>
      <c r="K731" s="88"/>
      <c r="L731" s="89"/>
      <c r="M731" s="90"/>
      <c r="N731" s="86"/>
    </row>
    <row r="732" spans="1:14" s="82" customFormat="1" ht="38.25">
      <c r="A732" s="83">
        <f>A730+1</f>
        <v>109</v>
      </c>
      <c r="B732" s="84" t="s">
        <v>242</v>
      </c>
      <c r="C732" s="85" t="s">
        <v>243</v>
      </c>
      <c r="D732" s="86">
        <v>100</v>
      </c>
      <c r="E732" s="87" t="s">
        <v>244</v>
      </c>
      <c r="F732" s="88">
        <v>26</v>
      </c>
      <c r="G732" s="89"/>
      <c r="H732" s="607"/>
      <c r="I732" s="86"/>
      <c r="J732" s="87"/>
      <c r="K732" s="88"/>
      <c r="L732" s="89"/>
      <c r="M732" s="90"/>
      <c r="N732" s="86"/>
    </row>
    <row r="733" spans="1:14" s="82" customFormat="1">
      <c r="A733" s="83"/>
      <c r="B733" s="84"/>
      <c r="C733" s="85"/>
      <c r="D733" s="86"/>
      <c r="E733" s="87"/>
      <c r="F733" s="88"/>
      <c r="G733" s="89"/>
      <c r="H733" s="607"/>
      <c r="I733" s="86"/>
      <c r="J733" s="87"/>
      <c r="K733" s="88"/>
      <c r="L733" s="89"/>
      <c r="M733" s="90"/>
      <c r="N733" s="86"/>
    </row>
    <row r="734" spans="1:14" s="82" customFormat="1" ht="25.5">
      <c r="A734" s="83">
        <f t="shared" ref="A734" si="92">A732+1</f>
        <v>110</v>
      </c>
      <c r="B734" s="84" t="s">
        <v>64</v>
      </c>
      <c r="C734" s="85" t="s">
        <v>65</v>
      </c>
      <c r="D734" s="86">
        <v>100</v>
      </c>
      <c r="E734" s="87" t="s">
        <v>58</v>
      </c>
      <c r="F734" s="88">
        <v>115</v>
      </c>
      <c r="G734" s="89"/>
      <c r="H734" s="607"/>
      <c r="I734" s="86"/>
      <c r="J734" s="87"/>
      <c r="K734" s="88"/>
      <c r="L734" s="89"/>
      <c r="M734" s="90"/>
      <c r="N734" s="86"/>
    </row>
    <row r="735" spans="1:14" s="82" customFormat="1">
      <c r="A735" s="83"/>
      <c r="B735" s="84"/>
      <c r="C735" s="85"/>
      <c r="D735" s="86"/>
      <c r="E735" s="87"/>
      <c r="F735" s="88"/>
      <c r="G735" s="89"/>
      <c r="H735" s="607"/>
      <c r="I735" s="86"/>
      <c r="J735" s="87"/>
      <c r="K735" s="88"/>
      <c r="L735" s="89"/>
      <c r="M735" s="90"/>
      <c r="N735" s="86"/>
    </row>
    <row r="736" spans="1:14" s="82" customFormat="1" ht="25.5">
      <c r="A736" s="83">
        <f t="shared" ref="A736" si="93">A734+1</f>
        <v>111</v>
      </c>
      <c r="B736" s="84" t="s">
        <v>260</v>
      </c>
      <c r="C736" s="85" t="s">
        <v>315</v>
      </c>
      <c r="D736" s="86">
        <v>100</v>
      </c>
      <c r="E736" s="87" t="s">
        <v>61</v>
      </c>
      <c r="F736" s="88">
        <v>50</v>
      </c>
      <c r="G736" s="89"/>
      <c r="H736" s="607"/>
      <c r="I736" s="86"/>
      <c r="J736" s="87"/>
      <c r="K736" s="88"/>
      <c r="L736" s="89"/>
      <c r="M736" s="90"/>
      <c r="N736" s="86"/>
    </row>
    <row r="737" spans="1:14" s="82" customFormat="1">
      <c r="A737" s="83"/>
      <c r="B737" s="84"/>
      <c r="C737" s="85"/>
      <c r="D737" s="86"/>
      <c r="E737" s="87"/>
      <c r="F737" s="88"/>
      <c r="G737" s="89"/>
      <c r="H737" s="607"/>
      <c r="I737" s="86"/>
      <c r="J737" s="87"/>
      <c r="K737" s="88"/>
      <c r="L737" s="89"/>
      <c r="M737" s="90"/>
      <c r="N737" s="86"/>
    </row>
    <row r="738" spans="1:14" s="82" customFormat="1" ht="25.5">
      <c r="A738" s="83">
        <f t="shared" ref="A738" si="94">A736+1</f>
        <v>112</v>
      </c>
      <c r="B738" s="84" t="s">
        <v>262</v>
      </c>
      <c r="C738" s="85" t="s">
        <v>263</v>
      </c>
      <c r="D738" s="86">
        <v>100</v>
      </c>
      <c r="E738" s="87" t="s">
        <v>61</v>
      </c>
      <c r="F738" s="88">
        <v>80</v>
      </c>
      <c r="G738" s="89"/>
      <c r="H738" s="607"/>
      <c r="I738" s="86"/>
      <c r="J738" s="87"/>
      <c r="K738" s="88"/>
      <c r="L738" s="89"/>
      <c r="M738" s="90"/>
      <c r="N738" s="86"/>
    </row>
    <row r="739" spans="1:14" s="82" customFormat="1">
      <c r="A739" s="83"/>
      <c r="B739" s="84"/>
      <c r="C739" s="85"/>
      <c r="D739" s="86"/>
      <c r="E739" s="87"/>
      <c r="F739" s="88"/>
      <c r="G739" s="89"/>
      <c r="H739" s="607"/>
      <c r="I739" s="86"/>
      <c r="J739" s="87"/>
      <c r="K739" s="88"/>
      <c r="L739" s="89"/>
      <c r="M739" s="90"/>
      <c r="N739" s="86"/>
    </row>
    <row r="740" spans="1:14" s="82" customFormat="1">
      <c r="A740" s="83">
        <f t="shared" ref="A740" si="95">A738+1</f>
        <v>113</v>
      </c>
      <c r="B740" s="84" t="s">
        <v>70</v>
      </c>
      <c r="C740" s="85" t="s">
        <v>71</v>
      </c>
      <c r="D740" s="86">
        <v>100</v>
      </c>
      <c r="E740" s="87" t="s">
        <v>61</v>
      </c>
      <c r="F740" s="88">
        <v>85</v>
      </c>
      <c r="G740" s="89"/>
      <c r="H740" s="607"/>
      <c r="I740" s="86"/>
      <c r="J740" s="87"/>
      <c r="K740" s="88"/>
      <c r="L740" s="89"/>
      <c r="M740" s="90"/>
      <c r="N740" s="86"/>
    </row>
    <row r="741" spans="1:14" s="82" customFormat="1">
      <c r="A741" s="83"/>
      <c r="B741" s="84"/>
      <c r="C741" s="85"/>
      <c r="D741" s="86"/>
      <c r="E741" s="87"/>
      <c r="F741" s="88"/>
      <c r="G741" s="89"/>
      <c r="H741" s="607"/>
      <c r="I741" s="86"/>
      <c r="J741" s="87"/>
      <c r="K741" s="88"/>
      <c r="L741" s="89"/>
      <c r="M741" s="90"/>
      <c r="N741" s="86"/>
    </row>
    <row r="742" spans="1:14" s="82" customFormat="1">
      <c r="A742" s="100" t="s">
        <v>169</v>
      </c>
      <c r="B742" s="83"/>
      <c r="C742" s="98" t="s">
        <v>316</v>
      </c>
      <c r="D742" s="86"/>
      <c r="E742" s="87"/>
      <c r="F742" s="88"/>
      <c r="G742" s="89"/>
      <c r="H742" s="607"/>
      <c r="I742" s="86"/>
      <c r="J742" s="87"/>
      <c r="K742" s="88"/>
      <c r="L742" s="89"/>
      <c r="M742" s="90"/>
      <c r="N742" s="86"/>
    </row>
    <row r="743" spans="1:14" s="82" customFormat="1">
      <c r="A743" s="83"/>
      <c r="B743" s="84"/>
      <c r="C743" s="85"/>
      <c r="D743" s="86"/>
      <c r="E743" s="87"/>
      <c r="F743" s="88"/>
      <c r="G743" s="89"/>
      <c r="H743" s="607"/>
      <c r="I743" s="86"/>
      <c r="J743" s="87"/>
      <c r="K743" s="88"/>
      <c r="L743" s="89"/>
      <c r="M743" s="90"/>
      <c r="N743" s="86"/>
    </row>
    <row r="744" spans="1:14" s="82" customFormat="1" ht="25.5">
      <c r="A744" s="83">
        <f>A740+1</f>
        <v>114</v>
      </c>
      <c r="B744" s="84" t="s">
        <v>275</v>
      </c>
      <c r="C744" s="85" t="s">
        <v>276</v>
      </c>
      <c r="D744" s="86">
        <v>1</v>
      </c>
      <c r="E744" s="87" t="s">
        <v>267</v>
      </c>
      <c r="F744" s="88">
        <v>5</v>
      </c>
      <c r="G744" s="89"/>
      <c r="H744" s="607"/>
      <c r="I744" s="86"/>
      <c r="J744" s="87"/>
      <c r="K744" s="88"/>
      <c r="L744" s="89"/>
      <c r="M744" s="90"/>
      <c r="N744" s="86"/>
    </row>
    <row r="745" spans="1:14" s="82" customFormat="1">
      <c r="A745" s="83"/>
      <c r="B745" s="84"/>
      <c r="C745" s="85"/>
      <c r="D745" s="86"/>
      <c r="E745" s="87"/>
      <c r="F745" s="88"/>
      <c r="G745" s="89"/>
      <c r="H745" s="607"/>
      <c r="I745" s="86"/>
      <c r="J745" s="87"/>
      <c r="K745" s="88"/>
      <c r="L745" s="89"/>
      <c r="M745" s="90"/>
      <c r="N745" s="86"/>
    </row>
    <row r="746" spans="1:14" s="82" customFormat="1" ht="38.25">
      <c r="A746" s="83">
        <f>A744+1</f>
        <v>115</v>
      </c>
      <c r="B746" s="84" t="s">
        <v>281</v>
      </c>
      <c r="C746" s="85" t="s">
        <v>282</v>
      </c>
      <c r="D746" s="86">
        <v>1</v>
      </c>
      <c r="E746" s="87" t="s">
        <v>267</v>
      </c>
      <c r="F746" s="88">
        <v>5</v>
      </c>
      <c r="G746" s="89"/>
      <c r="H746" s="607"/>
      <c r="I746" s="86"/>
      <c r="J746" s="87"/>
      <c r="K746" s="88"/>
      <c r="L746" s="89"/>
      <c r="M746" s="90"/>
      <c r="N746" s="86"/>
    </row>
    <row r="747" spans="1:14" s="82" customFormat="1">
      <c r="A747" s="83"/>
      <c r="B747" s="84"/>
      <c r="C747" s="85"/>
      <c r="D747" s="86"/>
      <c r="E747" s="87"/>
      <c r="F747" s="88"/>
      <c r="G747" s="89"/>
      <c r="H747" s="607"/>
      <c r="I747" s="86"/>
      <c r="J747" s="87"/>
      <c r="K747" s="88"/>
      <c r="L747" s="89"/>
      <c r="M747" s="90"/>
      <c r="N747" s="86"/>
    </row>
    <row r="748" spans="1:14" s="82" customFormat="1" ht="38.25">
      <c r="A748" s="83">
        <f>A746+1</f>
        <v>116</v>
      </c>
      <c r="B748" s="84" t="s">
        <v>317</v>
      </c>
      <c r="C748" s="85" t="s">
        <v>318</v>
      </c>
      <c r="D748" s="86">
        <v>1</v>
      </c>
      <c r="E748" s="87" t="s">
        <v>272</v>
      </c>
      <c r="F748" s="88">
        <v>1</v>
      </c>
      <c r="G748" s="89"/>
      <c r="H748" s="607"/>
      <c r="I748" s="86"/>
      <c r="J748" s="87"/>
      <c r="K748" s="88"/>
      <c r="L748" s="89"/>
      <c r="M748" s="90"/>
      <c r="N748" s="86"/>
    </row>
    <row r="749" spans="1:14" s="82" customFormat="1">
      <c r="A749" s="83"/>
      <c r="B749" s="84"/>
      <c r="C749" s="85"/>
      <c r="D749" s="86"/>
      <c r="E749" s="87"/>
      <c r="F749" s="88"/>
      <c r="G749" s="89"/>
      <c r="H749" s="607"/>
      <c r="I749" s="86"/>
      <c r="J749" s="87"/>
      <c r="K749" s="88"/>
      <c r="L749" s="89"/>
      <c r="M749" s="90"/>
      <c r="N749" s="86"/>
    </row>
    <row r="750" spans="1:14" s="82" customFormat="1" ht="25.5">
      <c r="A750" s="83">
        <f>A748+1</f>
        <v>117</v>
      </c>
      <c r="B750" s="84" t="s">
        <v>295</v>
      </c>
      <c r="C750" s="85" t="s">
        <v>296</v>
      </c>
      <c r="D750" s="86">
        <v>1</v>
      </c>
      <c r="E750" s="87" t="s">
        <v>86</v>
      </c>
      <c r="F750" s="88">
        <v>65</v>
      </c>
      <c r="G750" s="89"/>
      <c r="H750" s="607"/>
      <c r="I750" s="86"/>
      <c r="J750" s="87"/>
      <c r="K750" s="88"/>
      <c r="L750" s="89"/>
      <c r="M750" s="90"/>
      <c r="N750" s="86"/>
    </row>
    <row r="751" spans="1:14" s="82" customFormat="1">
      <c r="A751" s="83"/>
      <c r="B751" s="84"/>
      <c r="C751" s="85"/>
      <c r="D751" s="86"/>
      <c r="E751" s="87"/>
      <c r="F751" s="88"/>
      <c r="G751" s="89"/>
      <c r="H751" s="607"/>
      <c r="I751" s="86"/>
      <c r="J751" s="87"/>
      <c r="K751" s="88"/>
      <c r="L751" s="89"/>
      <c r="M751" s="90"/>
      <c r="N751" s="86"/>
    </row>
    <row r="752" spans="1:14" s="82" customFormat="1" ht="25.5">
      <c r="A752" s="83">
        <f>A750+1</f>
        <v>118</v>
      </c>
      <c r="B752" s="84" t="s">
        <v>297</v>
      </c>
      <c r="C752" s="85" t="s">
        <v>298</v>
      </c>
      <c r="D752" s="86">
        <v>1</v>
      </c>
      <c r="E752" s="87" t="s">
        <v>86</v>
      </c>
      <c r="F752" s="88">
        <v>17</v>
      </c>
      <c r="G752" s="89"/>
      <c r="H752" s="607"/>
      <c r="I752" s="86"/>
      <c r="J752" s="87"/>
      <c r="K752" s="88"/>
      <c r="L752" s="89"/>
      <c r="M752" s="90"/>
      <c r="N752" s="86"/>
    </row>
    <row r="753" spans="1:14" s="82" customFormat="1">
      <c r="A753" s="83"/>
      <c r="B753" s="84"/>
      <c r="C753" s="85"/>
      <c r="D753" s="86"/>
      <c r="E753" s="87"/>
      <c r="F753" s="88"/>
      <c r="G753" s="89"/>
      <c r="H753" s="607"/>
      <c r="I753" s="86"/>
      <c r="J753" s="87"/>
      <c r="K753" s="88"/>
      <c r="L753" s="89"/>
      <c r="M753" s="90"/>
      <c r="N753" s="86"/>
    </row>
    <row r="754" spans="1:14" s="82" customFormat="1" ht="38.25">
      <c r="A754" s="83">
        <f>A752+1</f>
        <v>119</v>
      </c>
      <c r="B754" s="84" t="s">
        <v>319</v>
      </c>
      <c r="C754" s="85" t="s">
        <v>320</v>
      </c>
      <c r="D754" s="86">
        <v>1</v>
      </c>
      <c r="E754" s="87" t="s">
        <v>267</v>
      </c>
      <c r="F754" s="88">
        <v>1</v>
      </c>
      <c r="G754" s="89"/>
      <c r="H754" s="607"/>
      <c r="I754" s="86"/>
      <c r="J754" s="87"/>
      <c r="K754" s="88"/>
      <c r="L754" s="89"/>
      <c r="M754" s="90"/>
      <c r="N754" s="86"/>
    </row>
    <row r="755" spans="1:14" s="82" customFormat="1">
      <c r="A755" s="83"/>
      <c r="B755" s="84"/>
      <c r="C755" s="85"/>
      <c r="D755" s="86"/>
      <c r="E755" s="87"/>
      <c r="F755" s="88"/>
      <c r="G755" s="89"/>
      <c r="H755" s="607"/>
      <c r="I755" s="86"/>
      <c r="J755" s="87"/>
      <c r="K755" s="88"/>
      <c r="L755" s="89"/>
      <c r="M755" s="90"/>
      <c r="N755" s="86"/>
    </row>
    <row r="756" spans="1:14" s="82" customFormat="1" ht="51">
      <c r="A756" s="83">
        <f>A754+1</f>
        <v>120</v>
      </c>
      <c r="B756" s="84" t="s">
        <v>321</v>
      </c>
      <c r="C756" s="85" t="s">
        <v>322</v>
      </c>
      <c r="D756" s="86">
        <v>1</v>
      </c>
      <c r="E756" s="87" t="s">
        <v>61</v>
      </c>
      <c r="F756" s="88">
        <v>75</v>
      </c>
      <c r="G756" s="89"/>
      <c r="H756" s="607"/>
      <c r="I756" s="86"/>
      <c r="J756" s="87"/>
      <c r="K756" s="88"/>
      <c r="L756" s="89"/>
      <c r="M756" s="90"/>
      <c r="N756" s="86"/>
    </row>
    <row r="757" spans="1:14" s="82" customFormat="1">
      <c r="A757" s="83"/>
      <c r="B757" s="84"/>
      <c r="C757" s="85"/>
      <c r="D757" s="86"/>
      <c r="E757" s="87"/>
      <c r="F757" s="88"/>
      <c r="G757" s="89"/>
      <c r="H757" s="607"/>
      <c r="I757" s="86"/>
      <c r="J757" s="87"/>
      <c r="K757" s="88"/>
      <c r="L757" s="89"/>
      <c r="M757" s="90"/>
      <c r="N757" s="86"/>
    </row>
    <row r="758" spans="1:14" s="82" customFormat="1">
      <c r="A758" s="705" t="s">
        <v>183</v>
      </c>
      <c r="C758" s="787" t="s">
        <v>118</v>
      </c>
      <c r="D758" s="706"/>
      <c r="E758" s="769"/>
      <c r="F758" s="707"/>
      <c r="G758" s="708"/>
      <c r="H758" s="799"/>
    </row>
    <row r="759" spans="1:14" s="82" customFormat="1">
      <c r="A759" s="710"/>
      <c r="B759" s="710"/>
      <c r="C759" s="711"/>
      <c r="D759" s="712"/>
      <c r="E759" s="713"/>
      <c r="F759" s="714"/>
      <c r="G759" s="708"/>
      <c r="H759" s="800"/>
    </row>
    <row r="760" spans="1:14" s="82" customFormat="1">
      <c r="A760" s="715">
        <f>A756+1</f>
        <v>121</v>
      </c>
      <c r="B760" s="715" t="s">
        <v>119</v>
      </c>
      <c r="C760" s="716" t="s">
        <v>120</v>
      </c>
      <c r="D760" s="717">
        <v>1</v>
      </c>
      <c r="E760" s="718" t="s">
        <v>86</v>
      </c>
      <c r="F760" s="719">
        <v>85</v>
      </c>
      <c r="G760" s="720"/>
      <c r="H760" s="767"/>
    </row>
    <row r="761" spans="1:14" s="82" customFormat="1">
      <c r="A761" s="710"/>
      <c r="B761" s="710"/>
      <c r="C761" s="716"/>
      <c r="D761" s="721"/>
      <c r="E761" s="713"/>
      <c r="F761" s="714"/>
      <c r="G761" s="708"/>
      <c r="H761" s="800"/>
      <c r="J761" s="766"/>
    </row>
    <row r="762" spans="1:14" s="82" customFormat="1" ht="25.5">
      <c r="A762" s="715">
        <f>A760+1</f>
        <v>122</v>
      </c>
      <c r="B762" s="715" t="s">
        <v>121</v>
      </c>
      <c r="C762" s="716" t="s">
        <v>122</v>
      </c>
      <c r="D762" s="717">
        <v>1</v>
      </c>
      <c r="E762" s="718" t="s">
        <v>86</v>
      </c>
      <c r="F762" s="719">
        <v>85</v>
      </c>
      <c r="G762" s="720"/>
      <c r="H762" s="767"/>
      <c r="J762" s="766"/>
    </row>
    <row r="763" spans="1:14" s="82" customFormat="1">
      <c r="A763" s="710"/>
      <c r="B763" s="715"/>
      <c r="C763" s="716"/>
      <c r="D763" s="717"/>
      <c r="E763" s="718"/>
      <c r="F763" s="719"/>
      <c r="G763" s="720"/>
      <c r="H763" s="800"/>
      <c r="J763" s="766"/>
    </row>
    <row r="764" spans="1:14" s="82" customFormat="1">
      <c r="A764" s="715">
        <f t="shared" ref="A764" si="96">A762+1</f>
        <v>123</v>
      </c>
      <c r="B764" s="715" t="s">
        <v>123</v>
      </c>
      <c r="C764" s="716" t="s">
        <v>124</v>
      </c>
      <c r="D764" s="717">
        <v>1</v>
      </c>
      <c r="E764" s="718" t="s">
        <v>86</v>
      </c>
      <c r="F764" s="719">
        <v>85</v>
      </c>
      <c r="G764" s="720"/>
      <c r="H764" s="767"/>
      <c r="J764" s="766"/>
    </row>
    <row r="765" spans="1:14" s="82" customFormat="1">
      <c r="A765" s="710"/>
      <c r="B765" s="715"/>
      <c r="C765" s="716"/>
      <c r="D765" s="717"/>
      <c r="E765" s="718"/>
      <c r="F765" s="719"/>
      <c r="G765" s="720"/>
      <c r="H765" s="800"/>
      <c r="J765" s="766"/>
    </row>
    <row r="766" spans="1:14" s="82" customFormat="1" ht="25.5">
      <c r="A766" s="715">
        <f t="shared" ref="A766" si="97">A764+1</f>
        <v>124</v>
      </c>
      <c r="B766" s="715" t="s">
        <v>125</v>
      </c>
      <c r="C766" s="716" t="s">
        <v>126</v>
      </c>
      <c r="D766" s="717">
        <v>1</v>
      </c>
      <c r="E766" s="722" t="s">
        <v>127</v>
      </c>
      <c r="F766" s="719">
        <v>18</v>
      </c>
      <c r="G766" s="720"/>
      <c r="H766" s="767"/>
      <c r="J766" s="766"/>
    </row>
    <row r="767" spans="1:14" s="82" customFormat="1">
      <c r="A767" s="710"/>
      <c r="B767" s="715"/>
      <c r="C767" s="716"/>
      <c r="D767" s="717"/>
      <c r="E767" s="722"/>
      <c r="F767" s="719"/>
      <c r="G767" s="720"/>
      <c r="H767" s="800"/>
      <c r="J767" s="766"/>
    </row>
    <row r="768" spans="1:14" s="82" customFormat="1" ht="38.25">
      <c r="A768" s="715">
        <f t="shared" ref="A768" si="98">A766+1</f>
        <v>125</v>
      </c>
      <c r="B768" s="715" t="s">
        <v>128</v>
      </c>
      <c r="C768" s="716" t="s">
        <v>129</v>
      </c>
      <c r="D768" s="717">
        <v>1</v>
      </c>
      <c r="E768" s="722" t="s">
        <v>130</v>
      </c>
      <c r="F768" s="719">
        <v>3240</v>
      </c>
      <c r="G768" s="720"/>
      <c r="H768" s="767"/>
      <c r="J768" s="766"/>
    </row>
    <row r="769" spans="1:10" s="82" customFormat="1">
      <c r="A769" s="710"/>
      <c r="B769" s="715"/>
      <c r="C769" s="716"/>
      <c r="D769" s="717"/>
      <c r="E769" s="722"/>
      <c r="F769" s="719"/>
      <c r="G769" s="720"/>
      <c r="H769" s="800"/>
      <c r="J769" s="766"/>
    </row>
    <row r="770" spans="1:10" s="82" customFormat="1" ht="38.25">
      <c r="A770" s="715">
        <f t="shared" ref="A770" si="99">A768+1</f>
        <v>126</v>
      </c>
      <c r="B770" s="723" t="s">
        <v>131</v>
      </c>
      <c r="C770" s="724" t="s">
        <v>132</v>
      </c>
      <c r="D770" s="717">
        <v>1</v>
      </c>
      <c r="E770" s="718" t="s">
        <v>133</v>
      </c>
      <c r="F770" s="725">
        <v>5.4</v>
      </c>
      <c r="G770" s="726"/>
      <c r="H770" s="767"/>
      <c r="J770" s="766"/>
    </row>
    <row r="771" spans="1:10" s="82" customFormat="1">
      <c r="A771" s="710"/>
      <c r="B771" s="723"/>
      <c r="C771" s="724"/>
      <c r="D771" s="717"/>
      <c r="E771" s="718"/>
      <c r="F771" s="725"/>
      <c r="G771" s="726"/>
      <c r="H771" s="800"/>
      <c r="J771" s="766"/>
    </row>
    <row r="772" spans="1:10" s="82" customFormat="1" ht="25.5">
      <c r="A772" s="715">
        <f t="shared" ref="A772" si="100">A770+1</f>
        <v>127</v>
      </c>
      <c r="B772" s="723" t="s">
        <v>134</v>
      </c>
      <c r="C772" s="724" t="s">
        <v>135</v>
      </c>
      <c r="D772" s="717">
        <v>1</v>
      </c>
      <c r="E772" s="718" t="s">
        <v>86</v>
      </c>
      <c r="F772" s="725">
        <v>3600</v>
      </c>
      <c r="G772" s="726"/>
      <c r="H772" s="767"/>
      <c r="J772" s="766"/>
    </row>
    <row r="773" spans="1:10" s="82" customFormat="1">
      <c r="A773" s="710"/>
      <c r="B773" s="723"/>
      <c r="C773" s="724"/>
      <c r="D773" s="717"/>
      <c r="E773" s="718"/>
      <c r="F773" s="725"/>
      <c r="G773" s="726"/>
      <c r="H773" s="800"/>
      <c r="J773" s="766"/>
    </row>
    <row r="774" spans="1:10" s="82" customFormat="1" ht="25.5">
      <c r="A774" s="715">
        <f t="shared" ref="A774" si="101">A772+1</f>
        <v>128</v>
      </c>
      <c r="B774" s="715" t="s">
        <v>136</v>
      </c>
      <c r="C774" s="716" t="s">
        <v>137</v>
      </c>
      <c r="D774" s="717">
        <v>1</v>
      </c>
      <c r="E774" s="718" t="s">
        <v>86</v>
      </c>
      <c r="F774" s="719">
        <v>150</v>
      </c>
      <c r="G774" s="720"/>
      <c r="H774" s="767"/>
      <c r="J774" s="766"/>
    </row>
    <row r="775" spans="1:10" s="82" customFormat="1">
      <c r="A775" s="710"/>
      <c r="B775" s="715"/>
      <c r="C775" s="716"/>
      <c r="D775" s="717"/>
      <c r="E775" s="718"/>
      <c r="F775" s="719"/>
      <c r="G775" s="720"/>
      <c r="H775" s="800"/>
      <c r="J775" s="766"/>
    </row>
    <row r="776" spans="1:10" s="82" customFormat="1" ht="38.25">
      <c r="A776" s="715">
        <f t="shared" ref="A776" si="102">A774+1</f>
        <v>129</v>
      </c>
      <c r="B776" s="715" t="s">
        <v>138</v>
      </c>
      <c r="C776" s="716" t="s">
        <v>139</v>
      </c>
      <c r="D776" s="717">
        <v>1</v>
      </c>
      <c r="E776" s="718" t="s">
        <v>86</v>
      </c>
      <c r="F776" s="725">
        <v>150</v>
      </c>
      <c r="G776" s="726"/>
      <c r="H776" s="767"/>
      <c r="J776" s="766"/>
    </row>
    <row r="777" spans="1:10" s="82" customFormat="1">
      <c r="A777" s="710"/>
      <c r="B777" s="715"/>
      <c r="C777" s="716"/>
      <c r="D777" s="717"/>
      <c r="E777" s="718"/>
      <c r="F777" s="725"/>
      <c r="G777" s="720"/>
      <c r="H777" s="800"/>
      <c r="J777" s="766"/>
    </row>
    <row r="778" spans="1:10" s="82" customFormat="1" ht="25.5">
      <c r="A778" s="715">
        <f t="shared" ref="A778" si="103">A776+1</f>
        <v>130</v>
      </c>
      <c r="B778" s="715" t="s">
        <v>140</v>
      </c>
      <c r="C778" s="716" t="s">
        <v>141</v>
      </c>
      <c r="D778" s="717">
        <v>1</v>
      </c>
      <c r="E778" s="718" t="s">
        <v>86</v>
      </c>
      <c r="F778" s="719">
        <v>150</v>
      </c>
      <c r="G778" s="720"/>
      <c r="H778" s="767"/>
      <c r="J778" s="766"/>
    </row>
    <row r="779" spans="1:10" s="82" customFormat="1">
      <c r="A779" s="710"/>
      <c r="B779" s="715"/>
      <c r="C779" s="716"/>
      <c r="D779" s="717"/>
      <c r="E779" s="718"/>
      <c r="F779" s="719"/>
      <c r="G779" s="720"/>
      <c r="H779" s="800"/>
      <c r="J779" s="766"/>
    </row>
    <row r="780" spans="1:10" s="82" customFormat="1" ht="25.5">
      <c r="A780" s="715">
        <f t="shared" ref="A780" si="104">A778+1</f>
        <v>131</v>
      </c>
      <c r="B780" s="715" t="s">
        <v>142</v>
      </c>
      <c r="C780" s="716" t="s">
        <v>143</v>
      </c>
      <c r="D780" s="717">
        <v>1</v>
      </c>
      <c r="E780" s="718" t="s">
        <v>86</v>
      </c>
      <c r="F780" s="719">
        <v>430</v>
      </c>
      <c r="G780" s="726"/>
      <c r="H780" s="767"/>
      <c r="J780" s="766"/>
    </row>
    <row r="781" spans="1:10" s="82" customFormat="1">
      <c r="A781" s="710"/>
      <c r="B781" s="715"/>
      <c r="C781" s="716"/>
      <c r="D781" s="717"/>
      <c r="E781" s="718"/>
      <c r="F781" s="719"/>
      <c r="G781" s="726"/>
      <c r="H781" s="800"/>
      <c r="J781" s="766"/>
    </row>
    <row r="782" spans="1:10" s="82" customFormat="1" ht="25.5">
      <c r="A782" s="715">
        <f t="shared" ref="A782" si="105">A780+1</f>
        <v>132</v>
      </c>
      <c r="B782" s="715" t="s">
        <v>144</v>
      </c>
      <c r="C782" s="716" t="s">
        <v>145</v>
      </c>
      <c r="D782" s="717">
        <v>1</v>
      </c>
      <c r="E782" s="722" t="s">
        <v>146</v>
      </c>
      <c r="F782" s="719">
        <v>9</v>
      </c>
      <c r="G782" s="720"/>
      <c r="H782" s="767"/>
      <c r="J782" s="766"/>
    </row>
    <row r="783" spans="1:10" s="82" customFormat="1">
      <c r="A783" s="710"/>
      <c r="B783" s="715"/>
      <c r="C783" s="716"/>
      <c r="D783" s="717"/>
      <c r="E783" s="722"/>
      <c r="F783" s="719"/>
      <c r="G783" s="720"/>
      <c r="H783" s="800"/>
      <c r="J783" s="766"/>
    </row>
    <row r="784" spans="1:10" s="82" customFormat="1">
      <c r="A784" s="715">
        <f t="shared" ref="A784" si="106">A782+1</f>
        <v>133</v>
      </c>
      <c r="B784" s="715" t="s">
        <v>147</v>
      </c>
      <c r="C784" s="716" t="s">
        <v>148</v>
      </c>
      <c r="D784" s="717">
        <v>1</v>
      </c>
      <c r="E784" s="722" t="s">
        <v>146</v>
      </c>
      <c r="F784" s="719">
        <v>9</v>
      </c>
      <c r="G784" s="720"/>
      <c r="H784" s="767"/>
      <c r="J784" s="766"/>
    </row>
    <row r="785" spans="1:10" s="82" customFormat="1">
      <c r="A785" s="710"/>
      <c r="B785" s="715"/>
      <c r="C785" s="716"/>
      <c r="D785" s="717"/>
      <c r="E785" s="722"/>
      <c r="F785" s="719"/>
      <c r="G785" s="720"/>
      <c r="H785" s="800"/>
      <c r="J785" s="766"/>
    </row>
    <row r="786" spans="1:10" s="82" customFormat="1" ht="51">
      <c r="A786" s="715">
        <f t="shared" ref="A786" si="107">A784+1</f>
        <v>134</v>
      </c>
      <c r="B786" s="715" t="s">
        <v>149</v>
      </c>
      <c r="C786" s="716" t="s">
        <v>150</v>
      </c>
      <c r="D786" s="717">
        <v>1</v>
      </c>
      <c r="E786" s="727" t="s">
        <v>151</v>
      </c>
      <c r="F786" s="719">
        <f>F768</f>
        <v>3240</v>
      </c>
      <c r="G786" s="720"/>
      <c r="H786" s="767"/>
      <c r="J786" s="766"/>
    </row>
    <row r="787" spans="1:10" s="82" customFormat="1">
      <c r="A787" s="710"/>
      <c r="B787" s="715"/>
      <c r="C787" s="716"/>
      <c r="D787" s="717"/>
      <c r="E787" s="722"/>
      <c r="F787" s="719"/>
      <c r="G787" s="720"/>
      <c r="H787" s="800"/>
      <c r="J787" s="766"/>
    </row>
    <row r="788" spans="1:10" s="82" customFormat="1" ht="25.5">
      <c r="A788" s="715">
        <f t="shared" ref="A788" si="108">A786+1</f>
        <v>135</v>
      </c>
      <c r="B788" s="715" t="s">
        <v>152</v>
      </c>
      <c r="C788" s="716" t="s">
        <v>153</v>
      </c>
      <c r="D788" s="717">
        <v>1</v>
      </c>
      <c r="E788" s="722" t="s">
        <v>130</v>
      </c>
      <c r="F788" s="719">
        <f>F768</f>
        <v>3240</v>
      </c>
      <c r="G788" s="720"/>
      <c r="H788" s="767"/>
      <c r="J788" s="766"/>
    </row>
    <row r="789" spans="1:10" s="82" customFormat="1">
      <c r="A789" s="715"/>
      <c r="B789" s="715"/>
      <c r="C789" s="728"/>
      <c r="D789" s="717"/>
      <c r="E789" s="722"/>
      <c r="F789" s="719"/>
      <c r="G789" s="720"/>
      <c r="H789" s="800"/>
      <c r="J789" s="766"/>
    </row>
    <row r="790" spans="1:10" s="82" customFormat="1">
      <c r="A790" s="729" t="s">
        <v>190</v>
      </c>
      <c r="B790" s="730"/>
      <c r="C790" s="731" t="s">
        <v>155</v>
      </c>
      <c r="D790" s="732"/>
      <c r="E790" s="718"/>
      <c r="F790" s="725"/>
      <c r="G790" s="726"/>
      <c r="H790" s="767"/>
      <c r="J790" s="766"/>
    </row>
    <row r="791" spans="1:10" s="82" customFormat="1">
      <c r="A791" s="733"/>
      <c r="B791" s="730"/>
      <c r="C791" s="731"/>
      <c r="D791" s="732"/>
      <c r="E791" s="718"/>
      <c r="F791" s="725"/>
      <c r="G791" s="726"/>
      <c r="H791" s="767"/>
      <c r="J791" s="766"/>
    </row>
    <row r="792" spans="1:10" s="82" customFormat="1" ht="38.25">
      <c r="A792" s="715">
        <f>A788+1</f>
        <v>136</v>
      </c>
      <c r="B792" s="730" t="s">
        <v>156</v>
      </c>
      <c r="C792" s="734" t="s">
        <v>157</v>
      </c>
      <c r="D792" s="732">
        <v>1</v>
      </c>
      <c r="E792" s="718" t="s">
        <v>86</v>
      </c>
      <c r="F792" s="725">
        <v>85</v>
      </c>
      <c r="G792" s="726"/>
      <c r="H792" s="767"/>
      <c r="J792" s="766"/>
    </row>
    <row r="793" spans="1:10" s="82" customFormat="1">
      <c r="A793" s="733"/>
      <c r="B793" s="730"/>
      <c r="C793" s="734"/>
      <c r="D793" s="732"/>
      <c r="E793" s="718"/>
      <c r="F793" s="725"/>
      <c r="G793" s="726"/>
      <c r="H793" s="767"/>
      <c r="J793" s="766"/>
    </row>
    <row r="794" spans="1:10" s="82" customFormat="1" ht="38.25">
      <c r="A794" s="715">
        <f>A792+1</f>
        <v>137</v>
      </c>
      <c r="B794" s="730" t="s">
        <v>158</v>
      </c>
      <c r="C794" s="734" t="s">
        <v>159</v>
      </c>
      <c r="D794" s="732">
        <v>1</v>
      </c>
      <c r="E794" s="718" t="s">
        <v>86</v>
      </c>
      <c r="F794" s="725">
        <v>1500</v>
      </c>
      <c r="G794" s="726"/>
      <c r="H794" s="767"/>
      <c r="J794" s="766"/>
    </row>
    <row r="795" spans="1:10" s="82" customFormat="1">
      <c r="A795" s="733"/>
      <c r="B795" s="730"/>
      <c r="C795" s="734"/>
      <c r="D795" s="732"/>
      <c r="E795" s="718"/>
      <c r="F795" s="725"/>
      <c r="G795" s="726"/>
      <c r="H795" s="767"/>
      <c r="J795" s="766"/>
    </row>
    <row r="796" spans="1:10" s="82" customFormat="1" ht="38.25">
      <c r="A796" s="715">
        <f t="shared" ref="A796" si="109">A794+1</f>
        <v>138</v>
      </c>
      <c r="B796" s="730" t="s">
        <v>160</v>
      </c>
      <c r="C796" s="734" t="s">
        <v>161</v>
      </c>
      <c r="D796" s="732">
        <v>1</v>
      </c>
      <c r="E796" s="718" t="s">
        <v>86</v>
      </c>
      <c r="F796" s="725">
        <v>80</v>
      </c>
      <c r="G796" s="726"/>
      <c r="H796" s="767"/>
      <c r="J796" s="766"/>
    </row>
    <row r="797" spans="1:10" s="82" customFormat="1">
      <c r="A797" s="733"/>
      <c r="B797" s="730"/>
      <c r="C797" s="734"/>
      <c r="D797" s="732"/>
      <c r="E797" s="718"/>
      <c r="F797" s="725"/>
      <c r="G797" s="726"/>
      <c r="H797" s="767"/>
      <c r="J797" s="766"/>
    </row>
    <row r="798" spans="1:10" s="82" customFormat="1" ht="38.25">
      <c r="A798" s="715">
        <f t="shared" ref="A798" si="110">A796+1</f>
        <v>139</v>
      </c>
      <c r="B798" s="730" t="s">
        <v>162</v>
      </c>
      <c r="C798" s="724" t="s">
        <v>163</v>
      </c>
      <c r="D798" s="732">
        <v>1</v>
      </c>
      <c r="E798" s="718" t="s">
        <v>86</v>
      </c>
      <c r="F798" s="725">
        <v>460</v>
      </c>
      <c r="G798" s="735"/>
      <c r="H798" s="767"/>
      <c r="J798" s="766"/>
    </row>
    <row r="799" spans="1:10" s="82" customFormat="1">
      <c r="A799" s="733"/>
      <c r="B799" s="730"/>
      <c r="C799" s="724"/>
      <c r="D799" s="732"/>
      <c r="E799" s="718"/>
      <c r="F799" s="725"/>
      <c r="G799" s="735"/>
      <c r="H799" s="767"/>
      <c r="J799" s="766"/>
    </row>
    <row r="800" spans="1:10" s="82" customFormat="1" ht="38.25">
      <c r="A800" s="715">
        <f t="shared" ref="A800" si="111">A798+1</f>
        <v>140</v>
      </c>
      <c r="B800" s="730" t="s">
        <v>164</v>
      </c>
      <c r="C800" s="724" t="s">
        <v>165</v>
      </c>
      <c r="D800" s="732">
        <v>1</v>
      </c>
      <c r="E800" s="718" t="s">
        <v>86</v>
      </c>
      <c r="F800" s="725">
        <v>80</v>
      </c>
      <c r="G800" s="735"/>
      <c r="H800" s="767"/>
      <c r="J800" s="766"/>
    </row>
    <row r="801" spans="1:10" s="82" customFormat="1">
      <c r="A801" s="733"/>
      <c r="B801" s="730"/>
      <c r="C801" s="724"/>
      <c r="D801" s="732"/>
      <c r="E801" s="718"/>
      <c r="F801" s="725"/>
      <c r="G801" s="735"/>
      <c r="H801" s="767"/>
      <c r="J801" s="766"/>
    </row>
    <row r="802" spans="1:10" s="82" customFormat="1" ht="114.75">
      <c r="A802" s="715">
        <f t="shared" ref="A802" si="112">A800+1</f>
        <v>141</v>
      </c>
      <c r="B802" s="723" t="s">
        <v>166</v>
      </c>
      <c r="C802" s="724" t="s">
        <v>167</v>
      </c>
      <c r="D802" s="732">
        <v>1</v>
      </c>
      <c r="E802" s="718" t="s">
        <v>86</v>
      </c>
      <c r="F802" s="725">
        <v>35</v>
      </c>
      <c r="G802" s="726"/>
      <c r="H802" s="767"/>
      <c r="J802" s="766"/>
    </row>
    <row r="803" spans="1:10" s="82" customFormat="1">
      <c r="A803" s="733"/>
      <c r="B803" s="723"/>
      <c r="C803" s="724"/>
      <c r="D803" s="732"/>
      <c r="E803" s="736"/>
      <c r="F803" s="725"/>
      <c r="G803" s="726"/>
      <c r="H803" s="767"/>
      <c r="J803" s="766"/>
    </row>
    <row r="804" spans="1:10" s="82" customFormat="1" ht="51">
      <c r="A804" s="715">
        <f t="shared" ref="A804" si="113">A802+1</f>
        <v>142</v>
      </c>
      <c r="B804" s="723" t="s">
        <v>115</v>
      </c>
      <c r="C804" s="724" t="s">
        <v>168</v>
      </c>
      <c r="D804" s="732">
        <v>100</v>
      </c>
      <c r="E804" s="736" t="s">
        <v>58</v>
      </c>
      <c r="F804" s="725">
        <v>36</v>
      </c>
      <c r="G804" s="726"/>
      <c r="H804" s="767"/>
      <c r="J804" s="766"/>
    </row>
    <row r="805" spans="1:10" s="82" customFormat="1">
      <c r="A805" s="733"/>
      <c r="B805" s="730"/>
      <c r="C805" s="737"/>
      <c r="D805" s="732"/>
      <c r="E805" s="718"/>
      <c r="F805" s="725"/>
      <c r="G805" s="735"/>
      <c r="H805" s="767"/>
      <c r="J805" s="766"/>
    </row>
    <row r="806" spans="1:10" s="82" customFormat="1">
      <c r="A806" s="738" t="s">
        <v>191</v>
      </c>
      <c r="B806" s="739"/>
      <c r="C806" s="740" t="s">
        <v>170</v>
      </c>
      <c r="D806" s="741"/>
      <c r="E806" s="718"/>
      <c r="F806" s="742"/>
      <c r="G806" s="743"/>
      <c r="H806" s="785"/>
      <c r="J806" s="766"/>
    </row>
    <row r="807" spans="1:10" s="82" customFormat="1">
      <c r="A807" s="744"/>
      <c r="B807" s="739"/>
      <c r="C807" s="745"/>
      <c r="D807" s="741"/>
      <c r="E807" s="718"/>
      <c r="F807" s="742"/>
      <c r="G807" s="743"/>
      <c r="H807" s="785"/>
      <c r="J807" s="766"/>
    </row>
    <row r="808" spans="1:10" s="82" customFormat="1" ht="76.5">
      <c r="A808" s="715">
        <f>A804+1</f>
        <v>143</v>
      </c>
      <c r="B808" s="723" t="s">
        <v>171</v>
      </c>
      <c r="C808" s="724" t="s">
        <v>172</v>
      </c>
      <c r="D808" s="746">
        <v>1</v>
      </c>
      <c r="E808" s="718" t="s">
        <v>127</v>
      </c>
      <c r="F808" s="747">
        <v>1</v>
      </c>
      <c r="G808" s="748"/>
      <c r="H808" s="767"/>
      <c r="J808" s="766"/>
    </row>
    <row r="809" spans="1:10" s="82" customFormat="1">
      <c r="A809" s="744"/>
      <c r="B809" s="739"/>
      <c r="C809" s="749"/>
      <c r="D809" s="746"/>
      <c r="E809" s="718"/>
      <c r="F809" s="747"/>
      <c r="G809" s="743"/>
      <c r="H809" s="801"/>
      <c r="J809" s="766"/>
    </row>
    <row r="810" spans="1:10" s="82" customFormat="1" ht="76.5">
      <c r="A810" s="715">
        <f>A808+1</f>
        <v>144</v>
      </c>
      <c r="B810" s="723" t="s">
        <v>173</v>
      </c>
      <c r="C810" s="724" t="s">
        <v>174</v>
      </c>
      <c r="D810" s="746">
        <v>1</v>
      </c>
      <c r="E810" s="718" t="s">
        <v>127</v>
      </c>
      <c r="F810" s="747">
        <v>1</v>
      </c>
      <c r="G810" s="748"/>
      <c r="H810" s="767"/>
      <c r="J810" s="766"/>
    </row>
    <row r="811" spans="1:10" s="82" customFormat="1">
      <c r="A811" s="744"/>
      <c r="B811" s="739"/>
      <c r="C811" s="749"/>
      <c r="D811" s="746"/>
      <c r="E811" s="718"/>
      <c r="F811" s="747"/>
      <c r="G811" s="743"/>
      <c r="H811" s="801"/>
      <c r="J811" s="766"/>
    </row>
    <row r="812" spans="1:10" s="82" customFormat="1" ht="76.5">
      <c r="A812" s="715">
        <f t="shared" ref="A812" si="114">A810+1</f>
        <v>145</v>
      </c>
      <c r="B812" s="723" t="s">
        <v>175</v>
      </c>
      <c r="C812" s="724" t="s">
        <v>176</v>
      </c>
      <c r="D812" s="746">
        <v>1</v>
      </c>
      <c r="E812" s="718" t="s">
        <v>127</v>
      </c>
      <c r="F812" s="747">
        <v>1</v>
      </c>
      <c r="G812" s="748"/>
      <c r="H812" s="767"/>
      <c r="J812" s="766"/>
    </row>
    <row r="813" spans="1:10" s="82" customFormat="1">
      <c r="A813" s="744"/>
      <c r="B813" s="739"/>
      <c r="C813" s="724"/>
      <c r="D813" s="746"/>
      <c r="E813" s="718"/>
      <c r="F813" s="747"/>
      <c r="G813" s="743"/>
      <c r="H813" s="801"/>
      <c r="J813" s="766"/>
    </row>
    <row r="814" spans="1:10" s="82" customFormat="1" ht="76.5">
      <c r="A814" s="715">
        <f t="shared" ref="A814" si="115">A812+1</f>
        <v>146</v>
      </c>
      <c r="B814" s="723" t="s">
        <v>177</v>
      </c>
      <c r="C814" s="724" t="s">
        <v>178</v>
      </c>
      <c r="D814" s="746">
        <v>1</v>
      </c>
      <c r="E814" s="718" t="s">
        <v>127</v>
      </c>
      <c r="F814" s="747">
        <v>1</v>
      </c>
      <c r="G814" s="748"/>
      <c r="H814" s="767"/>
      <c r="J814" s="766"/>
    </row>
    <row r="815" spans="1:10" s="82" customFormat="1">
      <c r="A815" s="744"/>
      <c r="B815" s="739"/>
      <c r="C815" s="724"/>
      <c r="D815" s="746"/>
      <c r="E815" s="718"/>
      <c r="F815" s="747"/>
      <c r="G815" s="743"/>
      <c r="H815" s="801"/>
      <c r="J815" s="766"/>
    </row>
    <row r="816" spans="1:10" s="82" customFormat="1" ht="76.5">
      <c r="A816" s="715">
        <f t="shared" ref="A816" si="116">A814+1</f>
        <v>147</v>
      </c>
      <c r="B816" s="723" t="s">
        <v>179</v>
      </c>
      <c r="C816" s="724" t="s">
        <v>180</v>
      </c>
      <c r="D816" s="746">
        <v>1</v>
      </c>
      <c r="E816" s="718" t="s">
        <v>127</v>
      </c>
      <c r="F816" s="747">
        <v>9</v>
      </c>
      <c r="G816" s="748"/>
      <c r="H816" s="767"/>
      <c r="J816" s="766"/>
    </row>
    <row r="817" spans="1:10" s="82" customFormat="1">
      <c r="A817" s="744"/>
      <c r="B817" s="739"/>
      <c r="C817" s="750"/>
      <c r="D817" s="746"/>
      <c r="E817" s="751"/>
      <c r="F817" s="747"/>
      <c r="G817" s="743"/>
      <c r="H817" s="801"/>
      <c r="J817" s="766"/>
    </row>
    <row r="818" spans="1:10" s="82" customFormat="1" ht="76.5">
      <c r="A818" s="715">
        <f t="shared" ref="A818" si="117">A816+1</f>
        <v>148</v>
      </c>
      <c r="B818" s="723" t="s">
        <v>181</v>
      </c>
      <c r="C818" s="724" t="s">
        <v>182</v>
      </c>
      <c r="D818" s="746">
        <v>1</v>
      </c>
      <c r="E818" s="718" t="s">
        <v>127</v>
      </c>
      <c r="F818" s="747">
        <f>F766</f>
        <v>18</v>
      </c>
      <c r="G818" s="748"/>
      <c r="H818" s="767"/>
      <c r="J818" s="766"/>
    </row>
    <row r="819" spans="1:10" s="82" customFormat="1">
      <c r="A819" s="752"/>
      <c r="B819" s="752"/>
      <c r="C819" s="752"/>
      <c r="D819" s="764"/>
      <c r="E819" s="722"/>
      <c r="F819" s="754"/>
      <c r="G819" s="755"/>
      <c r="H819" s="802"/>
      <c r="J819" s="766"/>
    </row>
    <row r="820" spans="1:10" s="82" customFormat="1">
      <c r="A820" s="705" t="s">
        <v>199</v>
      </c>
      <c r="C820" s="787" t="s">
        <v>192</v>
      </c>
      <c r="D820" s="706"/>
      <c r="E820" s="769"/>
      <c r="F820" s="707"/>
      <c r="G820" s="708"/>
      <c r="H820" s="799"/>
      <c r="J820" s="766"/>
    </row>
    <row r="821" spans="1:10" s="82" customFormat="1">
      <c r="A821" s="752"/>
      <c r="B821" s="752"/>
      <c r="C821" s="756"/>
      <c r="D821" s="757"/>
      <c r="E821" s="722"/>
      <c r="F821" s="754"/>
      <c r="G821" s="755"/>
      <c r="H821" s="802"/>
      <c r="J821" s="766"/>
    </row>
    <row r="822" spans="1:10" s="82" customFormat="1" ht="25.5">
      <c r="A822" s="715">
        <f>A818+1</f>
        <v>149</v>
      </c>
      <c r="B822" s="715" t="s">
        <v>94</v>
      </c>
      <c r="C822" s="724" t="s">
        <v>193</v>
      </c>
      <c r="D822" s="758">
        <v>1</v>
      </c>
      <c r="E822" s="722" t="s">
        <v>127</v>
      </c>
      <c r="F822" s="719">
        <v>54</v>
      </c>
      <c r="G822" s="720"/>
      <c r="H822" s="767"/>
      <c r="J822" s="766"/>
    </row>
    <row r="823" spans="1:10" s="82" customFormat="1">
      <c r="A823" s="752"/>
      <c r="B823" s="752"/>
      <c r="C823" s="724"/>
      <c r="D823" s="758"/>
      <c r="E823" s="722"/>
      <c r="F823" s="754"/>
      <c r="G823" s="755"/>
      <c r="H823" s="802"/>
      <c r="J823" s="766"/>
    </row>
    <row r="824" spans="1:10" s="82" customFormat="1" ht="38.25">
      <c r="A824" s="715">
        <f>A822+1</f>
        <v>150</v>
      </c>
      <c r="B824" s="715" t="s">
        <v>194</v>
      </c>
      <c r="C824" s="724" t="s">
        <v>195</v>
      </c>
      <c r="D824" s="758">
        <v>1</v>
      </c>
      <c r="E824" s="718" t="s">
        <v>127</v>
      </c>
      <c r="F824" s="759">
        <v>9</v>
      </c>
      <c r="G824" s="726"/>
      <c r="H824" s="767"/>
    </row>
    <row r="825" spans="1:10" s="82" customFormat="1">
      <c r="A825" s="752"/>
      <c r="B825" s="752"/>
      <c r="C825" s="724"/>
      <c r="D825" s="758"/>
      <c r="E825" s="718"/>
      <c r="F825" s="759"/>
      <c r="G825" s="726"/>
      <c r="H825" s="802"/>
    </row>
    <row r="826" spans="1:10" s="82" customFormat="1" ht="102">
      <c r="A826" s="715">
        <f>A824+1</f>
        <v>151</v>
      </c>
      <c r="B826" s="715" t="s">
        <v>196</v>
      </c>
      <c r="C826" s="724" t="s">
        <v>197</v>
      </c>
      <c r="D826" s="758">
        <v>1</v>
      </c>
      <c r="E826" s="760" t="s">
        <v>198</v>
      </c>
      <c r="F826" s="725">
        <f>F824</f>
        <v>9</v>
      </c>
      <c r="G826" s="726"/>
      <c r="H826" s="767"/>
    </row>
    <row r="827" spans="1:10" s="82" customFormat="1">
      <c r="A827" s="715"/>
      <c r="B827" s="715"/>
      <c r="C827" s="761"/>
      <c r="D827" s="762"/>
      <c r="E827" s="722"/>
      <c r="F827" s="719"/>
      <c r="G827" s="720"/>
      <c r="H827" s="767"/>
    </row>
    <row r="828" spans="1:10" s="82" customFormat="1">
      <c r="A828" s="854" t="s">
        <v>251</v>
      </c>
      <c r="B828" s="854"/>
      <c r="C828" s="854"/>
      <c r="D828" s="854"/>
      <c r="E828" s="854"/>
      <c r="F828" s="854"/>
      <c r="G828" s="854"/>
      <c r="H828" s="808"/>
    </row>
    <row r="829" spans="1:10" s="82" customFormat="1">
      <c r="A829" s="706"/>
      <c r="B829" s="706"/>
      <c r="C829" s="706"/>
      <c r="D829" s="706"/>
      <c r="E829" s="769"/>
      <c r="F829" s="707"/>
      <c r="G829" s="709"/>
      <c r="H829" s="800"/>
    </row>
    <row r="830" spans="1:10" s="82" customFormat="1">
      <c r="A830" s="752"/>
      <c r="B830" s="753" t="s">
        <v>204</v>
      </c>
      <c r="C830" s="763" t="s">
        <v>205</v>
      </c>
      <c r="D830" s="763"/>
      <c r="E830" s="722"/>
      <c r="F830" s="754"/>
      <c r="G830" s="755"/>
      <c r="H830" s="802"/>
    </row>
    <row r="831" spans="1:10" s="82" customFormat="1">
      <c r="A831" s="752"/>
      <c r="B831" s="752"/>
      <c r="C831" s="764" t="s">
        <v>206</v>
      </c>
      <c r="D831" s="764"/>
      <c r="E831" s="765">
        <v>2</v>
      </c>
      <c r="F831" s="754"/>
      <c r="G831" s="755"/>
      <c r="H831" s="802"/>
    </row>
    <row r="832" spans="1:10" s="82" customFormat="1">
      <c r="A832" s="752"/>
      <c r="B832" s="752"/>
      <c r="C832" s="764" t="s">
        <v>207</v>
      </c>
      <c r="D832" s="764"/>
      <c r="E832" s="765">
        <v>1</v>
      </c>
      <c r="F832" s="754"/>
      <c r="G832" s="755"/>
      <c r="H832" s="802"/>
    </row>
    <row r="833" spans="1:8" s="82" customFormat="1">
      <c r="A833" s="752"/>
      <c r="B833" s="752"/>
      <c r="C833" s="764" t="s">
        <v>208</v>
      </c>
      <c r="D833" s="764"/>
      <c r="E833" s="765">
        <v>1</v>
      </c>
      <c r="F833" s="754"/>
      <c r="G833" s="755"/>
      <c r="H833" s="802"/>
    </row>
    <row r="834" spans="1:8" s="82" customFormat="1">
      <c r="A834" s="752"/>
      <c r="B834" s="752"/>
      <c r="C834" s="764" t="s">
        <v>209</v>
      </c>
      <c r="D834" s="764"/>
      <c r="E834" s="765">
        <v>4</v>
      </c>
      <c r="F834" s="754"/>
      <c r="G834" s="755"/>
      <c r="H834" s="802"/>
    </row>
    <row r="835" spans="1:8" s="82" customFormat="1">
      <c r="A835" s="752"/>
      <c r="B835" s="752"/>
      <c r="C835" s="764" t="s">
        <v>210</v>
      </c>
      <c r="D835" s="764"/>
      <c r="E835" s="765">
        <v>2</v>
      </c>
      <c r="F835" s="754"/>
      <c r="G835" s="755"/>
      <c r="H835" s="802"/>
    </row>
    <row r="836" spans="1:8" s="82" customFormat="1">
      <c r="A836" s="752"/>
      <c r="B836" s="752"/>
      <c r="C836" s="764"/>
      <c r="D836" s="764"/>
      <c r="E836" s="765"/>
      <c r="F836" s="754"/>
      <c r="G836" s="755"/>
      <c r="H836" s="802"/>
    </row>
    <row r="837" spans="1:8" s="82" customFormat="1">
      <c r="A837" s="752"/>
      <c r="B837" s="752"/>
      <c r="C837" s="764"/>
      <c r="D837" s="764"/>
      <c r="E837" s="765"/>
      <c r="F837" s="754"/>
      <c r="G837" s="755"/>
      <c r="H837" s="802"/>
    </row>
    <row r="838" spans="1:8" s="82" customFormat="1">
      <c r="A838" s="752"/>
      <c r="B838" s="752"/>
      <c r="C838" s="764"/>
      <c r="D838" s="764"/>
      <c r="E838" s="765"/>
      <c r="F838" s="754"/>
      <c r="G838" s="755"/>
      <c r="H838" s="802"/>
    </row>
    <row r="839" spans="1:8" s="82" customFormat="1">
      <c r="A839" s="752"/>
      <c r="B839" s="752"/>
      <c r="C839" s="764"/>
      <c r="D839" s="764"/>
      <c r="E839" s="765"/>
      <c r="F839" s="754"/>
      <c r="G839" s="755"/>
      <c r="H839" s="802"/>
    </row>
    <row r="840" spans="1:8" s="82" customFormat="1">
      <c r="A840" s="752"/>
      <c r="B840" s="752"/>
      <c r="C840" s="764"/>
      <c r="D840" s="764"/>
      <c r="E840" s="765"/>
      <c r="F840" s="754"/>
      <c r="G840" s="755"/>
      <c r="H840" s="802"/>
    </row>
    <row r="841" spans="1:8" s="82" customFormat="1">
      <c r="A841" s="752"/>
      <c r="B841" s="752"/>
      <c r="C841" s="764"/>
      <c r="D841" s="764"/>
      <c r="E841" s="765"/>
      <c r="F841" s="754"/>
      <c r="G841" s="755"/>
      <c r="H841" s="802"/>
    </row>
    <row r="842" spans="1:8" s="82" customFormat="1">
      <c r="A842" s="752"/>
      <c r="B842" s="752"/>
      <c r="C842" s="764"/>
      <c r="D842" s="764"/>
      <c r="E842" s="765"/>
      <c r="F842" s="754"/>
      <c r="G842" s="755"/>
      <c r="H842" s="802"/>
    </row>
    <row r="843" spans="1:8" s="82" customFormat="1">
      <c r="A843" s="752"/>
      <c r="B843" s="752"/>
      <c r="C843" s="764"/>
      <c r="D843" s="764"/>
      <c r="E843" s="765"/>
      <c r="F843" s="754"/>
      <c r="G843" s="755"/>
      <c r="H843" s="802"/>
    </row>
    <row r="844" spans="1:8" s="82" customFormat="1">
      <c r="A844" s="752"/>
      <c r="B844" s="752"/>
      <c r="C844" s="764"/>
      <c r="D844" s="764"/>
      <c r="E844" s="765"/>
      <c r="F844" s="754"/>
      <c r="G844" s="755"/>
      <c r="H844" s="802"/>
    </row>
    <row r="845" spans="1:8" s="82" customFormat="1">
      <c r="A845" s="752"/>
      <c r="B845" s="752"/>
      <c r="C845" s="764"/>
      <c r="D845" s="764"/>
      <c r="E845" s="765"/>
      <c r="F845" s="754"/>
      <c r="G845" s="755"/>
      <c r="H845" s="802"/>
    </row>
    <row r="846" spans="1:8" s="82" customFormat="1">
      <c r="A846" s="752"/>
      <c r="B846" s="752"/>
      <c r="C846" s="764"/>
      <c r="D846" s="764"/>
      <c r="E846" s="765"/>
      <c r="F846" s="754"/>
      <c r="G846" s="755"/>
      <c r="H846" s="802"/>
    </row>
    <row r="847" spans="1:8" s="82" customFormat="1">
      <c r="A847" s="752"/>
      <c r="B847" s="752"/>
      <c r="C847" s="764"/>
      <c r="D847" s="764"/>
      <c r="E847" s="765"/>
      <c r="F847" s="754"/>
      <c r="G847" s="755"/>
      <c r="H847" s="802"/>
    </row>
    <row r="848" spans="1:8" s="82" customFormat="1">
      <c r="A848" s="752"/>
      <c r="B848" s="752"/>
      <c r="C848" s="764"/>
      <c r="D848" s="764"/>
      <c r="E848" s="765"/>
      <c r="F848" s="754"/>
      <c r="G848" s="755"/>
      <c r="H848" s="802"/>
    </row>
    <row r="849" spans="1:14" s="82" customFormat="1">
      <c r="A849" s="752"/>
      <c r="B849" s="752"/>
      <c r="C849" s="764"/>
      <c r="D849" s="764"/>
      <c r="E849" s="765"/>
      <c r="F849" s="754"/>
      <c r="G849" s="755"/>
      <c r="H849" s="802"/>
    </row>
    <row r="850" spans="1:14" s="82" customFormat="1">
      <c r="A850" s="752"/>
      <c r="B850" s="752"/>
      <c r="C850" s="764"/>
      <c r="D850" s="764"/>
      <c r="E850" s="765"/>
      <c r="F850" s="754"/>
      <c r="G850" s="755"/>
      <c r="H850" s="802"/>
    </row>
    <row r="851" spans="1:14" s="82" customFormat="1">
      <c r="A851" s="589"/>
      <c r="B851" s="589"/>
      <c r="C851" s="589"/>
      <c r="D851" s="589"/>
      <c r="E851" s="542"/>
      <c r="F851" s="589"/>
      <c r="G851" s="659"/>
      <c r="H851" s="608"/>
    </row>
    <row r="852" spans="1:14" s="82" customFormat="1">
      <c r="A852" s="589"/>
      <c r="B852" s="589"/>
      <c r="C852" s="589"/>
      <c r="D852" s="589"/>
      <c r="E852" s="542"/>
      <c r="F852" s="589"/>
      <c r="G852" s="659"/>
      <c r="H852" s="608"/>
    </row>
    <row r="853" spans="1:14" s="82" customFormat="1">
      <c r="A853" s="589"/>
      <c r="B853" s="589"/>
      <c r="C853" s="589"/>
      <c r="D853" s="589"/>
      <c r="E853" s="542"/>
      <c r="F853" s="589"/>
      <c r="G853" s="659"/>
      <c r="H853" s="608"/>
    </row>
    <row r="854" spans="1:14" s="82" customFormat="1">
      <c r="A854" s="589"/>
      <c r="B854" s="589"/>
      <c r="C854" s="589"/>
      <c r="D854" s="589"/>
      <c r="E854" s="542"/>
      <c r="F854" s="589"/>
      <c r="G854" s="659"/>
      <c r="H854" s="608"/>
    </row>
    <row r="855" spans="1:14" s="82" customFormat="1">
      <c r="A855" s="589"/>
      <c r="B855" s="589"/>
      <c r="C855" s="589"/>
      <c r="D855" s="589"/>
      <c r="E855" s="542"/>
      <c r="F855" s="589"/>
      <c r="G855" s="659"/>
      <c r="H855" s="608"/>
    </row>
    <row r="856" spans="1:14" s="82" customFormat="1">
      <c r="A856" s="589"/>
      <c r="B856" s="589"/>
      <c r="C856" s="589"/>
      <c r="D856" s="589"/>
      <c r="E856" s="542"/>
      <c r="F856" s="589"/>
      <c r="G856" s="659"/>
      <c r="H856" s="608"/>
    </row>
    <row r="857" spans="1:14" s="112" customFormat="1">
      <c r="A857" s="568"/>
      <c r="B857" s="568"/>
      <c r="C857" s="568"/>
      <c r="D857" s="568"/>
      <c r="E857" s="569"/>
      <c r="F857" s="568"/>
      <c r="G857" s="660"/>
      <c r="H857" s="609"/>
    </row>
    <row r="858" spans="1:14" s="102" customFormat="1" ht="15">
      <c r="A858" s="838" t="s">
        <v>323</v>
      </c>
      <c r="B858" s="838"/>
      <c r="C858" s="838"/>
      <c r="D858" s="838"/>
      <c r="E858" s="838"/>
      <c r="F858" s="838"/>
      <c r="G858" s="838"/>
      <c r="H858" s="838"/>
    </row>
    <row r="859" spans="1:14" s="102" customFormat="1" ht="15">
      <c r="A859" s="839" t="s">
        <v>324</v>
      </c>
      <c r="B859" s="839"/>
      <c r="C859" s="839"/>
      <c r="D859" s="839"/>
      <c r="E859" s="839"/>
      <c r="F859" s="839"/>
      <c r="G859" s="839"/>
      <c r="H859" s="839"/>
    </row>
    <row r="860" spans="1:14" s="107" customFormat="1" ht="12">
      <c r="A860" s="103"/>
      <c r="B860" s="104"/>
      <c r="C860" s="105"/>
      <c r="D860" s="561"/>
      <c r="E860" s="553"/>
      <c r="F860" s="106"/>
      <c r="G860" s="683"/>
      <c r="H860" s="684"/>
    </row>
    <row r="861" spans="1:14" s="110" customFormat="1">
      <c r="A861" s="108" t="s">
        <v>54</v>
      </c>
      <c r="B861" s="108"/>
      <c r="C861" s="840" t="s">
        <v>325</v>
      </c>
      <c r="D861" s="840"/>
      <c r="E861" s="840"/>
      <c r="F861" s="109"/>
      <c r="G861" s="570"/>
      <c r="H861" s="609"/>
    </row>
    <row r="862" spans="1:14" s="112" customFormat="1">
      <c r="A862" s="108"/>
      <c r="B862" s="108"/>
      <c r="C862" s="110"/>
      <c r="D862" s="111"/>
      <c r="E862" s="554"/>
      <c r="F862" s="109"/>
      <c r="G862" s="570"/>
      <c r="H862" s="609"/>
    </row>
    <row r="863" spans="1:14" s="112" customFormat="1" ht="25.5">
      <c r="A863" s="113">
        <v>1</v>
      </c>
      <c r="B863" s="114" t="s">
        <v>326</v>
      </c>
      <c r="C863" s="115" t="s">
        <v>327</v>
      </c>
      <c r="D863" s="116">
        <v>1000</v>
      </c>
      <c r="E863" s="117" t="s">
        <v>58</v>
      </c>
      <c r="F863" s="118">
        <v>850</v>
      </c>
      <c r="G863" s="119"/>
      <c r="H863" s="610"/>
      <c r="I863" s="116"/>
      <c r="J863" s="117"/>
      <c r="K863" s="118"/>
      <c r="L863" s="119"/>
      <c r="M863" s="120"/>
      <c r="N863" s="116"/>
    </row>
    <row r="864" spans="1:14" s="112" customFormat="1">
      <c r="A864" s="113"/>
      <c r="B864" s="114"/>
      <c r="C864" s="121"/>
      <c r="D864" s="116"/>
      <c r="E864" s="117"/>
      <c r="F864" s="118"/>
      <c r="G864" s="119"/>
      <c r="H864" s="610"/>
      <c r="I864" s="116"/>
      <c r="J864" s="117"/>
      <c r="K864" s="118"/>
      <c r="L864" s="119"/>
      <c r="M864" s="120"/>
      <c r="N864" s="116"/>
    </row>
    <row r="865" spans="1:14" s="112" customFormat="1">
      <c r="A865" s="113">
        <f>A863+1</f>
        <v>2</v>
      </c>
      <c r="B865" s="114" t="s">
        <v>216</v>
      </c>
      <c r="C865" s="121" t="s">
        <v>217</v>
      </c>
      <c r="D865" s="116">
        <v>100</v>
      </c>
      <c r="E865" s="117" t="s">
        <v>58</v>
      </c>
      <c r="F865" s="118">
        <v>90</v>
      </c>
      <c r="G865" s="119"/>
      <c r="H865" s="610"/>
      <c r="I865" s="116"/>
      <c r="J865" s="117"/>
      <c r="K865" s="118"/>
      <c r="L865" s="119"/>
      <c r="M865" s="120"/>
      <c r="N865" s="116"/>
    </row>
    <row r="866" spans="1:14" s="112" customFormat="1">
      <c r="A866" s="113"/>
      <c r="B866" s="114"/>
      <c r="C866" s="121"/>
      <c r="D866" s="116"/>
      <c r="E866" s="117"/>
      <c r="F866" s="118"/>
      <c r="G866" s="119"/>
      <c r="H866" s="610"/>
      <c r="I866" s="116"/>
      <c r="J866" s="117"/>
      <c r="K866" s="118"/>
      <c r="L866" s="119"/>
      <c r="M866" s="120"/>
      <c r="N866" s="116"/>
    </row>
    <row r="867" spans="1:14" s="112" customFormat="1">
      <c r="A867" s="113">
        <f>A865+1</f>
        <v>3</v>
      </c>
      <c r="B867" s="114" t="s">
        <v>56</v>
      </c>
      <c r="C867" s="121" t="s">
        <v>57</v>
      </c>
      <c r="D867" s="116">
        <v>100</v>
      </c>
      <c r="E867" s="117" t="s">
        <v>58</v>
      </c>
      <c r="F867" s="118">
        <v>95</v>
      </c>
      <c r="G867" s="119"/>
      <c r="H867" s="610"/>
      <c r="I867" s="116"/>
      <c r="J867" s="117"/>
      <c r="K867" s="118"/>
      <c r="L867" s="119"/>
      <c r="M867" s="120"/>
      <c r="N867" s="116"/>
    </row>
    <row r="868" spans="1:14" s="112" customFormat="1">
      <c r="A868" s="113"/>
      <c r="B868" s="114"/>
      <c r="C868" s="121"/>
      <c r="D868" s="116"/>
      <c r="E868" s="117"/>
      <c r="F868" s="118"/>
      <c r="G868" s="119"/>
      <c r="H868" s="610"/>
      <c r="I868" s="116"/>
      <c r="J868" s="117"/>
      <c r="K868" s="118"/>
      <c r="L868" s="119"/>
      <c r="M868" s="120"/>
      <c r="N868" s="116"/>
    </row>
    <row r="869" spans="1:14" s="112" customFormat="1" ht="38.25">
      <c r="A869" s="113">
        <f>A867+1</f>
        <v>4</v>
      </c>
      <c r="B869" s="114" t="s">
        <v>59</v>
      </c>
      <c r="C869" s="115" t="s">
        <v>60</v>
      </c>
      <c r="D869" s="116">
        <v>100</v>
      </c>
      <c r="E869" s="117" t="s">
        <v>61</v>
      </c>
      <c r="F869" s="118">
        <v>3155</v>
      </c>
      <c r="G869" s="119"/>
      <c r="H869" s="610"/>
      <c r="I869" s="116"/>
      <c r="J869" s="117"/>
      <c r="K869" s="118"/>
      <c r="L869" s="119"/>
      <c r="M869" s="120"/>
      <c r="N869" s="116"/>
    </row>
    <row r="870" spans="1:14" s="112" customFormat="1">
      <c r="A870" s="113"/>
      <c r="B870" s="114"/>
      <c r="C870" s="121"/>
      <c r="D870" s="116"/>
      <c r="E870" s="117"/>
      <c r="F870" s="118"/>
      <c r="G870" s="119"/>
      <c r="H870" s="610"/>
      <c r="I870" s="116"/>
      <c r="J870" s="117"/>
      <c r="K870" s="118"/>
      <c r="L870" s="119"/>
      <c r="M870" s="120"/>
      <c r="N870" s="116"/>
    </row>
    <row r="871" spans="1:14" s="112" customFormat="1" ht="25.5">
      <c r="A871" s="113">
        <f>A869+1</f>
        <v>5</v>
      </c>
      <c r="B871" s="114" t="s">
        <v>62</v>
      </c>
      <c r="C871" s="115" t="s">
        <v>63</v>
      </c>
      <c r="D871" s="116">
        <v>100</v>
      </c>
      <c r="E871" s="117" t="s">
        <v>58</v>
      </c>
      <c r="F871" s="118">
        <f>F887</f>
        <v>770</v>
      </c>
      <c r="G871" s="119"/>
      <c r="H871" s="610"/>
      <c r="I871" s="116"/>
      <c r="J871" s="117"/>
      <c r="K871" s="118"/>
      <c r="L871" s="119"/>
      <c r="M871" s="120"/>
      <c r="N871" s="116"/>
    </row>
    <row r="872" spans="1:14" s="112" customFormat="1">
      <c r="A872" s="113"/>
      <c r="B872" s="114"/>
      <c r="C872" s="121"/>
      <c r="D872" s="116"/>
      <c r="E872" s="117"/>
      <c r="F872" s="118"/>
      <c r="G872" s="119"/>
      <c r="H872" s="610"/>
      <c r="I872" s="116"/>
      <c r="J872" s="117"/>
      <c r="K872" s="118"/>
      <c r="L872" s="119"/>
      <c r="M872" s="120"/>
      <c r="N872" s="116"/>
    </row>
    <row r="873" spans="1:14" s="112" customFormat="1" ht="25.5">
      <c r="A873" s="113">
        <f>A871+1</f>
        <v>6</v>
      </c>
      <c r="B873" s="114" t="s">
        <v>64</v>
      </c>
      <c r="C873" s="121" t="s">
        <v>65</v>
      </c>
      <c r="D873" s="116">
        <v>100</v>
      </c>
      <c r="E873" s="117" t="s">
        <v>58</v>
      </c>
      <c r="F873" s="118">
        <v>400</v>
      </c>
      <c r="G873" s="119"/>
      <c r="H873" s="610"/>
      <c r="I873" s="116"/>
      <c r="J873" s="117"/>
      <c r="K873" s="118"/>
      <c r="L873" s="119"/>
      <c r="M873" s="120"/>
      <c r="N873" s="116"/>
    </row>
    <row r="874" spans="1:14" s="112" customFormat="1">
      <c r="A874" s="113"/>
      <c r="B874" s="114"/>
      <c r="C874" s="121"/>
      <c r="D874" s="116"/>
      <c r="E874" s="117"/>
      <c r="F874" s="118"/>
      <c r="G874" s="119"/>
      <c r="H874" s="610"/>
      <c r="I874" s="116"/>
      <c r="J874" s="117"/>
      <c r="K874" s="118"/>
      <c r="L874" s="119"/>
      <c r="M874" s="120"/>
      <c r="N874" s="116"/>
    </row>
    <row r="875" spans="1:14" s="112" customFormat="1" ht="38.25">
      <c r="A875" s="113">
        <f>A873+1</f>
        <v>7</v>
      </c>
      <c r="B875" s="122" t="s">
        <v>66</v>
      </c>
      <c r="C875" s="121" t="s">
        <v>67</v>
      </c>
      <c r="D875" s="116">
        <v>1</v>
      </c>
      <c r="E875" s="117" t="s">
        <v>61</v>
      </c>
      <c r="F875" s="118">
        <v>3155</v>
      </c>
      <c r="G875" s="119"/>
      <c r="H875" s="610"/>
      <c r="I875" s="116"/>
      <c r="J875" s="117"/>
      <c r="K875" s="118"/>
      <c r="L875" s="119"/>
      <c r="M875" s="120"/>
      <c r="N875" s="116"/>
    </row>
    <row r="876" spans="1:14" s="112" customFormat="1">
      <c r="A876" s="113"/>
      <c r="B876" s="122"/>
      <c r="C876" s="121"/>
      <c r="D876" s="116"/>
      <c r="E876" s="117"/>
      <c r="F876" s="118"/>
      <c r="G876" s="119"/>
      <c r="H876" s="610"/>
      <c r="I876" s="116"/>
      <c r="J876" s="117"/>
      <c r="K876" s="118"/>
      <c r="L876" s="119"/>
      <c r="M876" s="120"/>
      <c r="N876" s="116"/>
    </row>
    <row r="877" spans="1:14" s="112" customFormat="1" ht="38.25">
      <c r="A877" s="113">
        <f>A875+1</f>
        <v>8</v>
      </c>
      <c r="B877" s="123" t="s">
        <v>68</v>
      </c>
      <c r="C877" s="115" t="s">
        <v>69</v>
      </c>
      <c r="D877" s="116">
        <v>100</v>
      </c>
      <c r="E877" s="117" t="s">
        <v>61</v>
      </c>
      <c r="F877" s="118">
        <v>570</v>
      </c>
      <c r="G877" s="119"/>
      <c r="H877" s="610"/>
      <c r="I877" s="116"/>
      <c r="J877" s="117"/>
      <c r="K877" s="118"/>
      <c r="L877" s="119"/>
      <c r="M877" s="120"/>
      <c r="N877" s="116"/>
    </row>
    <row r="878" spans="1:14" s="112" customFormat="1">
      <c r="A878" s="113"/>
      <c r="B878" s="122"/>
      <c r="C878" s="121"/>
      <c r="D878" s="116"/>
      <c r="E878" s="117"/>
      <c r="F878" s="118"/>
      <c r="G878" s="119"/>
      <c r="H878" s="610"/>
      <c r="I878" s="116"/>
      <c r="J878" s="117"/>
      <c r="K878" s="118"/>
      <c r="L878" s="119"/>
      <c r="M878" s="120"/>
      <c r="N878" s="116"/>
    </row>
    <row r="879" spans="1:14" s="112" customFormat="1">
      <c r="A879" s="113">
        <f>A877+1</f>
        <v>9</v>
      </c>
      <c r="B879" s="114" t="s">
        <v>70</v>
      </c>
      <c r="C879" s="121" t="s">
        <v>71</v>
      </c>
      <c r="D879" s="116">
        <v>100</v>
      </c>
      <c r="E879" s="117" t="s">
        <v>61</v>
      </c>
      <c r="F879" s="118">
        <v>3320</v>
      </c>
      <c r="G879" s="119"/>
      <c r="H879" s="610"/>
      <c r="I879" s="116"/>
      <c r="J879" s="117"/>
      <c r="K879" s="118"/>
      <c r="L879" s="119"/>
      <c r="M879" s="120"/>
      <c r="N879" s="116"/>
    </row>
    <row r="880" spans="1:14" s="112" customFormat="1">
      <c r="A880" s="113"/>
      <c r="B880" s="114"/>
      <c r="C880" s="121"/>
      <c r="D880" s="116"/>
      <c r="E880" s="117"/>
      <c r="F880" s="118"/>
      <c r="G880" s="119"/>
      <c r="H880" s="610"/>
      <c r="I880" s="116"/>
      <c r="J880" s="117"/>
      <c r="K880" s="118"/>
      <c r="L880" s="119"/>
      <c r="M880" s="120"/>
      <c r="N880" s="116"/>
    </row>
    <row r="881" spans="1:14" s="112" customFormat="1">
      <c r="A881" s="113">
        <f>A879+1</f>
        <v>10</v>
      </c>
      <c r="B881" s="123" t="s">
        <v>72</v>
      </c>
      <c r="C881" s="124" t="s">
        <v>73</v>
      </c>
      <c r="D881" s="116">
        <v>100</v>
      </c>
      <c r="E881" s="117" t="s">
        <v>61</v>
      </c>
      <c r="F881" s="118">
        <v>10940</v>
      </c>
      <c r="G881" s="119"/>
      <c r="H881" s="610"/>
      <c r="I881" s="116"/>
      <c r="J881" s="117"/>
      <c r="K881" s="118"/>
      <c r="L881" s="119"/>
      <c r="M881" s="120"/>
      <c r="N881" s="116"/>
    </row>
    <row r="882" spans="1:14" s="112" customFormat="1">
      <c r="A882" s="113"/>
      <c r="B882" s="123"/>
      <c r="C882" s="124"/>
      <c r="D882" s="116"/>
      <c r="E882" s="117"/>
      <c r="F882" s="118"/>
      <c r="G882" s="119"/>
      <c r="H882" s="610"/>
      <c r="I882" s="116"/>
      <c r="J882" s="117"/>
      <c r="K882" s="118"/>
      <c r="L882" s="119"/>
      <c r="M882" s="120"/>
      <c r="N882" s="116"/>
    </row>
    <row r="883" spans="1:14" s="112" customFormat="1">
      <c r="A883" s="113">
        <f>A881+1</f>
        <v>11</v>
      </c>
      <c r="B883" s="123" t="s">
        <v>74</v>
      </c>
      <c r="C883" s="124" t="s">
        <v>75</v>
      </c>
      <c r="D883" s="116">
        <v>100</v>
      </c>
      <c r="E883" s="117" t="s">
        <v>61</v>
      </c>
      <c r="F883" s="118">
        <f>F881</f>
        <v>10940</v>
      </c>
      <c r="G883" s="119"/>
      <c r="H883" s="610"/>
      <c r="I883" s="116"/>
      <c r="J883" s="117"/>
      <c r="K883" s="118"/>
      <c r="L883" s="119"/>
      <c r="M883" s="120"/>
      <c r="N883" s="116"/>
    </row>
    <row r="884" spans="1:14" s="112" customFormat="1">
      <c r="A884" s="113"/>
      <c r="B884" s="114"/>
      <c r="C884" s="124"/>
      <c r="D884" s="116"/>
      <c r="E884" s="117"/>
      <c r="F884" s="118"/>
      <c r="G884" s="119"/>
      <c r="H884" s="610"/>
      <c r="I884" s="116"/>
      <c r="J884" s="117"/>
      <c r="K884" s="118"/>
      <c r="L884" s="119"/>
      <c r="M884" s="120"/>
      <c r="N884" s="116"/>
    </row>
    <row r="885" spans="1:14" s="112" customFormat="1" ht="38.25">
      <c r="A885" s="113">
        <f>A883+1</f>
        <v>12</v>
      </c>
      <c r="B885" s="122" t="s">
        <v>78</v>
      </c>
      <c r="C885" s="121" t="s">
        <v>79</v>
      </c>
      <c r="D885" s="116">
        <v>1</v>
      </c>
      <c r="E885" s="117" t="s">
        <v>61</v>
      </c>
      <c r="F885" s="118">
        <v>24</v>
      </c>
      <c r="G885" s="119"/>
      <c r="H885" s="610"/>
      <c r="I885" s="116"/>
      <c r="J885" s="117"/>
      <c r="K885" s="118"/>
      <c r="L885" s="119"/>
      <c r="M885" s="120"/>
      <c r="N885" s="116"/>
    </row>
    <row r="886" spans="1:14" s="112" customFormat="1">
      <c r="A886" s="113"/>
      <c r="B886" s="122"/>
      <c r="C886" s="121"/>
      <c r="D886" s="116"/>
      <c r="E886" s="117"/>
      <c r="F886" s="118"/>
      <c r="G886" s="119"/>
      <c r="H886" s="610"/>
      <c r="I886" s="116"/>
      <c r="J886" s="117"/>
      <c r="K886" s="118"/>
      <c r="L886" s="119"/>
      <c r="M886" s="120"/>
      <c r="N886" s="116"/>
    </row>
    <row r="887" spans="1:14" s="125" customFormat="1" ht="25.5">
      <c r="A887" s="113">
        <f t="shared" ref="A887" si="118">A885+1</f>
        <v>13</v>
      </c>
      <c r="B887" s="123" t="s">
        <v>80</v>
      </c>
      <c r="C887" s="115" t="s">
        <v>81</v>
      </c>
      <c r="D887" s="116">
        <v>100</v>
      </c>
      <c r="E887" s="117" t="s">
        <v>61</v>
      </c>
      <c r="F887" s="118">
        <v>770</v>
      </c>
      <c r="G887" s="119"/>
      <c r="H887" s="610"/>
      <c r="I887" s="116"/>
      <c r="J887" s="117"/>
      <c r="K887" s="118"/>
      <c r="L887" s="119"/>
      <c r="M887" s="120"/>
      <c r="N887" s="116"/>
    </row>
    <row r="888" spans="1:14" s="112" customFormat="1">
      <c r="A888" s="113"/>
      <c r="B888" s="114"/>
      <c r="C888" s="124"/>
      <c r="D888" s="116"/>
      <c r="E888" s="117"/>
      <c r="F888" s="118"/>
      <c r="G888" s="119"/>
      <c r="H888" s="610"/>
      <c r="I888" s="116"/>
      <c r="J888" s="117"/>
      <c r="K888" s="118"/>
      <c r="L888" s="119"/>
      <c r="M888" s="120"/>
      <c r="N888" s="116"/>
    </row>
    <row r="889" spans="1:14" s="125" customFormat="1" ht="25.5">
      <c r="A889" s="113">
        <f t="shared" ref="A889:A891" si="119">A887+1</f>
        <v>14</v>
      </c>
      <c r="B889" s="123" t="s">
        <v>82</v>
      </c>
      <c r="C889" s="115" t="s">
        <v>83</v>
      </c>
      <c r="D889" s="116">
        <v>100</v>
      </c>
      <c r="E889" s="117" t="s">
        <v>61</v>
      </c>
      <c r="F889" s="118">
        <f>F887</f>
        <v>770</v>
      </c>
      <c r="G889" s="119"/>
      <c r="H889" s="610"/>
      <c r="I889" s="116"/>
      <c r="J889" s="117"/>
      <c r="K889" s="118"/>
      <c r="L889" s="119"/>
      <c r="M889" s="120"/>
      <c r="N889" s="116"/>
    </row>
    <row r="890" spans="1:14" s="125" customFormat="1">
      <c r="A890" s="113"/>
      <c r="B890" s="123"/>
      <c r="C890" s="121"/>
      <c r="D890" s="116"/>
      <c r="E890" s="117"/>
      <c r="F890" s="118"/>
      <c r="G890" s="119"/>
      <c r="H890" s="610"/>
      <c r="I890" s="116"/>
      <c r="J890" s="117"/>
      <c r="K890" s="118"/>
      <c r="L890" s="119"/>
      <c r="M890" s="120"/>
      <c r="N890" s="116"/>
    </row>
    <row r="891" spans="1:14" s="112" customFormat="1" ht="38.25">
      <c r="A891" s="113">
        <f t="shared" si="119"/>
        <v>15</v>
      </c>
      <c r="B891" s="114" t="s">
        <v>84</v>
      </c>
      <c r="C891" s="121" t="s">
        <v>85</v>
      </c>
      <c r="D891" s="116">
        <v>1</v>
      </c>
      <c r="E891" s="117" t="s">
        <v>86</v>
      </c>
      <c r="F891" s="118">
        <v>90</v>
      </c>
      <c r="G891" s="119"/>
      <c r="H891" s="610"/>
      <c r="I891" s="116"/>
      <c r="J891" s="117"/>
      <c r="K891" s="118"/>
      <c r="L891" s="119"/>
      <c r="M891" s="120"/>
      <c r="N891" s="116"/>
    </row>
    <row r="892" spans="1:14" s="112" customFormat="1">
      <c r="A892" s="113"/>
      <c r="B892" s="114"/>
      <c r="C892" s="121"/>
      <c r="D892" s="116"/>
      <c r="E892" s="117"/>
      <c r="F892" s="118"/>
      <c r="G892" s="119"/>
      <c r="H892" s="610"/>
      <c r="I892" s="116"/>
      <c r="J892" s="117"/>
      <c r="K892" s="118"/>
      <c r="L892" s="119"/>
      <c r="M892" s="120"/>
      <c r="N892" s="116"/>
    </row>
    <row r="893" spans="1:14" s="125" customFormat="1" ht="38.25">
      <c r="A893" s="113">
        <f>A891+1</f>
        <v>16</v>
      </c>
      <c r="B893" s="126" t="s">
        <v>92</v>
      </c>
      <c r="C893" s="121" t="s">
        <v>93</v>
      </c>
      <c r="D893" s="116">
        <v>1</v>
      </c>
      <c r="E893" s="117" t="s">
        <v>89</v>
      </c>
      <c r="F893" s="118">
        <v>195</v>
      </c>
      <c r="G893" s="119"/>
      <c r="H893" s="610"/>
      <c r="I893" s="116"/>
      <c r="J893" s="117"/>
      <c r="K893" s="118"/>
      <c r="L893" s="119"/>
      <c r="M893" s="120"/>
      <c r="N893" s="116"/>
    </row>
    <row r="894" spans="1:14" s="112" customFormat="1">
      <c r="A894" s="113"/>
      <c r="B894" s="114"/>
      <c r="C894" s="121"/>
      <c r="D894" s="116"/>
      <c r="E894" s="117"/>
      <c r="F894" s="118"/>
      <c r="G894" s="119"/>
      <c r="H894" s="610"/>
      <c r="I894" s="116"/>
      <c r="J894" s="117"/>
      <c r="K894" s="118"/>
      <c r="L894" s="119"/>
      <c r="M894" s="120"/>
      <c r="N894" s="116"/>
    </row>
    <row r="895" spans="1:14" s="125" customFormat="1" ht="25.5">
      <c r="A895" s="113">
        <f>A893+1</f>
        <v>17</v>
      </c>
      <c r="B895" s="114" t="s">
        <v>94</v>
      </c>
      <c r="C895" s="121" t="s">
        <v>95</v>
      </c>
      <c r="D895" s="116">
        <v>1</v>
      </c>
      <c r="E895" s="117" t="s">
        <v>89</v>
      </c>
      <c r="F895" s="118">
        <f>F879</f>
        <v>3320</v>
      </c>
      <c r="G895" s="119"/>
      <c r="H895" s="610"/>
      <c r="I895" s="116"/>
      <c r="J895" s="117"/>
      <c r="K895" s="118"/>
      <c r="L895" s="119"/>
      <c r="M895" s="120"/>
      <c r="N895" s="116"/>
    </row>
    <row r="896" spans="1:14" s="112" customFormat="1">
      <c r="A896" s="113"/>
      <c r="B896" s="114"/>
      <c r="C896" s="121"/>
      <c r="D896" s="116"/>
      <c r="E896" s="117"/>
      <c r="F896" s="118"/>
      <c r="G896" s="119"/>
      <c r="H896" s="610"/>
      <c r="I896" s="116"/>
      <c r="J896" s="117"/>
      <c r="K896" s="118"/>
      <c r="L896" s="119"/>
      <c r="M896" s="120"/>
      <c r="N896" s="116"/>
    </row>
    <row r="897" spans="1:14" s="110" customFormat="1" ht="25.5">
      <c r="A897" s="108" t="s">
        <v>96</v>
      </c>
      <c r="B897" s="108"/>
      <c r="C897" s="127" t="s">
        <v>328</v>
      </c>
      <c r="D897" s="116"/>
      <c r="E897" s="117"/>
      <c r="F897" s="119"/>
      <c r="G897" s="119"/>
      <c r="H897" s="610"/>
      <c r="I897" s="116"/>
      <c r="J897" s="117"/>
      <c r="K897" s="118"/>
      <c r="L897" s="119"/>
      <c r="M897" s="120"/>
      <c r="N897" s="116"/>
    </row>
    <row r="898" spans="1:14" s="112" customFormat="1">
      <c r="A898" s="108"/>
      <c r="B898" s="108"/>
      <c r="C898" s="110"/>
      <c r="D898" s="116"/>
      <c r="E898" s="117"/>
      <c r="F898" s="118"/>
      <c r="G898" s="119"/>
      <c r="H898" s="610"/>
      <c r="I898" s="116"/>
      <c r="J898" s="117"/>
      <c r="K898" s="118"/>
      <c r="L898" s="119"/>
      <c r="M898" s="120"/>
      <c r="N898" s="116"/>
    </row>
    <row r="899" spans="1:14" s="112" customFormat="1" ht="25.5">
      <c r="A899" s="113">
        <f>A895+1</f>
        <v>18</v>
      </c>
      <c r="B899" s="114" t="s">
        <v>62</v>
      </c>
      <c r="C899" s="115" t="s">
        <v>98</v>
      </c>
      <c r="D899" s="116">
        <v>100</v>
      </c>
      <c r="E899" s="117" t="s">
        <v>58</v>
      </c>
      <c r="F899" s="118">
        <f>F909</f>
        <v>100</v>
      </c>
      <c r="G899" s="119"/>
      <c r="H899" s="610"/>
      <c r="I899" s="116"/>
      <c r="J899" s="117"/>
      <c r="K899" s="118"/>
      <c r="L899" s="119"/>
      <c r="M899" s="120"/>
      <c r="N899" s="116"/>
    </row>
    <row r="900" spans="1:14" s="112" customFormat="1">
      <c r="A900" s="113"/>
      <c r="B900" s="114"/>
      <c r="C900" s="121"/>
      <c r="D900" s="116"/>
      <c r="E900" s="117"/>
      <c r="F900" s="118"/>
      <c r="G900" s="119"/>
      <c r="H900" s="610"/>
      <c r="I900" s="116"/>
      <c r="J900" s="117"/>
      <c r="K900" s="118"/>
      <c r="L900" s="119"/>
      <c r="M900" s="120"/>
      <c r="N900" s="116"/>
    </row>
    <row r="901" spans="1:14" s="112" customFormat="1" ht="25.5">
      <c r="A901" s="113">
        <f>A899+1</f>
        <v>19</v>
      </c>
      <c r="B901" s="114" t="s">
        <v>64</v>
      </c>
      <c r="C901" s="121" t="s">
        <v>65</v>
      </c>
      <c r="D901" s="116">
        <v>100</v>
      </c>
      <c r="E901" s="117" t="s">
        <v>58</v>
      </c>
      <c r="F901" s="118">
        <v>40</v>
      </c>
      <c r="G901" s="119"/>
      <c r="H901" s="610"/>
      <c r="I901" s="116"/>
      <c r="J901" s="117"/>
      <c r="K901" s="118"/>
      <c r="L901" s="119"/>
      <c r="M901" s="120"/>
      <c r="N901" s="116"/>
    </row>
    <row r="902" spans="1:14" s="112" customFormat="1">
      <c r="A902" s="113"/>
      <c r="B902" s="114"/>
      <c r="C902" s="121"/>
      <c r="D902" s="116"/>
      <c r="E902" s="117"/>
      <c r="F902" s="118"/>
      <c r="G902" s="119"/>
      <c r="H902" s="610"/>
      <c r="I902" s="116"/>
      <c r="J902" s="117"/>
      <c r="K902" s="118"/>
      <c r="L902" s="119"/>
      <c r="M902" s="120"/>
      <c r="N902" s="116"/>
    </row>
    <row r="903" spans="1:14" s="112" customFormat="1">
      <c r="A903" s="113">
        <f t="shared" ref="A903:A909" si="120">A901+1</f>
        <v>20</v>
      </c>
      <c r="B903" s="114" t="s">
        <v>70</v>
      </c>
      <c r="C903" s="121" t="s">
        <v>71</v>
      </c>
      <c r="D903" s="116">
        <v>100</v>
      </c>
      <c r="E903" s="117" t="s">
        <v>61</v>
      </c>
      <c r="F903" s="118">
        <v>100</v>
      </c>
      <c r="G903" s="119"/>
      <c r="H903" s="610"/>
      <c r="I903" s="116"/>
      <c r="J903" s="117"/>
      <c r="K903" s="118"/>
      <c r="L903" s="119"/>
      <c r="M903" s="120"/>
      <c r="N903" s="116"/>
    </row>
    <row r="904" spans="1:14" s="112" customFormat="1">
      <c r="A904" s="113"/>
      <c r="B904" s="114"/>
      <c r="C904" s="121"/>
      <c r="D904" s="116"/>
      <c r="E904" s="117"/>
      <c r="F904" s="118"/>
      <c r="G904" s="119"/>
      <c r="H904" s="610"/>
      <c r="I904" s="116"/>
      <c r="J904" s="117"/>
      <c r="K904" s="118"/>
      <c r="L904" s="119"/>
      <c r="M904" s="120"/>
      <c r="N904" s="116"/>
    </row>
    <row r="905" spans="1:14" s="112" customFormat="1">
      <c r="A905" s="113">
        <f t="shared" si="120"/>
        <v>21</v>
      </c>
      <c r="B905" s="114" t="s">
        <v>99</v>
      </c>
      <c r="C905" s="124" t="s">
        <v>100</v>
      </c>
      <c r="D905" s="116">
        <v>100</v>
      </c>
      <c r="E905" s="117" t="s">
        <v>61</v>
      </c>
      <c r="F905" s="118">
        <v>530</v>
      </c>
      <c r="G905" s="119"/>
      <c r="H905" s="610"/>
      <c r="I905" s="116"/>
      <c r="J905" s="117"/>
      <c r="K905" s="118"/>
      <c r="L905" s="119"/>
      <c r="M905" s="120"/>
      <c r="N905" s="116"/>
    </row>
    <row r="906" spans="1:14" s="112" customFormat="1">
      <c r="A906" s="113"/>
      <c r="B906" s="114"/>
      <c r="C906" s="124"/>
      <c r="D906" s="116"/>
      <c r="E906" s="117"/>
      <c r="F906" s="118"/>
      <c r="G906" s="119"/>
      <c r="H906" s="610"/>
      <c r="I906" s="116"/>
      <c r="J906" s="117"/>
      <c r="K906" s="118"/>
      <c r="L906" s="119"/>
      <c r="M906" s="120"/>
      <c r="N906" s="116"/>
    </row>
    <row r="907" spans="1:14" s="112" customFormat="1">
      <c r="A907" s="113">
        <f t="shared" si="120"/>
        <v>22</v>
      </c>
      <c r="B907" s="114" t="s">
        <v>101</v>
      </c>
      <c r="C907" s="124" t="s">
        <v>102</v>
      </c>
      <c r="D907" s="116">
        <v>100</v>
      </c>
      <c r="E907" s="117" t="s">
        <v>61</v>
      </c>
      <c r="F907" s="118">
        <f>F905</f>
        <v>530</v>
      </c>
      <c r="G907" s="119"/>
      <c r="H907" s="610"/>
      <c r="I907" s="116"/>
      <c r="J907" s="117"/>
      <c r="K907" s="118"/>
      <c r="L907" s="119"/>
      <c r="M907" s="120"/>
      <c r="N907" s="116"/>
    </row>
    <row r="908" spans="1:14" s="112" customFormat="1">
      <c r="A908" s="113"/>
      <c r="B908" s="114"/>
      <c r="C908" s="124"/>
      <c r="D908" s="116"/>
      <c r="E908" s="117"/>
      <c r="F908" s="118"/>
      <c r="G908" s="119"/>
      <c r="H908" s="610"/>
      <c r="I908" s="116"/>
      <c r="J908" s="117"/>
      <c r="K908" s="118"/>
      <c r="L908" s="119"/>
      <c r="M908" s="120"/>
      <c r="N908" s="116"/>
    </row>
    <row r="909" spans="1:14" s="125" customFormat="1" ht="25.5">
      <c r="A909" s="113">
        <f t="shared" si="120"/>
        <v>23</v>
      </c>
      <c r="B909" s="123" t="s">
        <v>80</v>
      </c>
      <c r="C909" s="115" t="s">
        <v>103</v>
      </c>
      <c r="D909" s="116">
        <v>100</v>
      </c>
      <c r="E909" s="117" t="s">
        <v>61</v>
      </c>
      <c r="F909" s="118">
        <v>100</v>
      </c>
      <c r="G909" s="119"/>
      <c r="H909" s="610"/>
      <c r="I909" s="116"/>
      <c r="J909" s="117"/>
      <c r="K909" s="118"/>
      <c r="L909" s="119"/>
      <c r="M909" s="120"/>
      <c r="N909" s="116"/>
    </row>
    <row r="910" spans="1:14" s="112" customFormat="1">
      <c r="A910" s="113"/>
      <c r="B910" s="114"/>
      <c r="C910" s="124"/>
      <c r="D910" s="116"/>
      <c r="E910" s="117"/>
      <c r="F910" s="118"/>
      <c r="G910" s="119"/>
      <c r="H910" s="610"/>
      <c r="I910" s="116"/>
      <c r="J910" s="117"/>
      <c r="K910" s="118"/>
      <c r="L910" s="119"/>
      <c r="M910" s="120"/>
      <c r="N910" s="116"/>
    </row>
    <row r="911" spans="1:14" s="125" customFormat="1" ht="25.5">
      <c r="A911" s="113">
        <f t="shared" ref="A911" si="121">A909+1</f>
        <v>24</v>
      </c>
      <c r="B911" s="123" t="s">
        <v>82</v>
      </c>
      <c r="C911" s="115" t="s">
        <v>104</v>
      </c>
      <c r="D911" s="116">
        <v>100</v>
      </c>
      <c r="E911" s="117" t="s">
        <v>61</v>
      </c>
      <c r="F911" s="118">
        <f>F909</f>
        <v>100</v>
      </c>
      <c r="G911" s="119"/>
      <c r="H911" s="610"/>
      <c r="I911" s="116"/>
      <c r="J911" s="117"/>
      <c r="K911" s="118"/>
      <c r="L911" s="119"/>
      <c r="M911" s="120"/>
      <c r="N911" s="116"/>
    </row>
    <row r="912" spans="1:14" s="125" customFormat="1">
      <c r="A912" s="113"/>
      <c r="B912" s="123"/>
      <c r="C912" s="121"/>
      <c r="D912" s="116"/>
      <c r="E912" s="117"/>
      <c r="F912" s="118"/>
      <c r="G912" s="119"/>
      <c r="H912" s="610"/>
      <c r="I912" s="116"/>
      <c r="J912" s="117"/>
      <c r="K912" s="118"/>
      <c r="L912" s="119"/>
      <c r="M912" s="120"/>
      <c r="N912" s="116"/>
    </row>
    <row r="913" spans="1:14" s="112" customFormat="1" ht="76.5">
      <c r="A913" s="113">
        <f>A911+1</f>
        <v>25</v>
      </c>
      <c r="B913" s="122" t="s">
        <v>105</v>
      </c>
      <c r="C913" s="115" t="s">
        <v>106</v>
      </c>
      <c r="D913" s="116">
        <v>1</v>
      </c>
      <c r="E913" s="117" t="s">
        <v>86</v>
      </c>
      <c r="F913" s="118">
        <v>32</v>
      </c>
      <c r="G913" s="119"/>
      <c r="H913" s="610"/>
      <c r="I913" s="116"/>
      <c r="J913" s="117"/>
      <c r="K913" s="118"/>
      <c r="L913" s="119"/>
      <c r="M913" s="120"/>
      <c r="N913" s="116"/>
    </row>
    <row r="914" spans="1:14" s="125" customFormat="1">
      <c r="A914" s="113"/>
      <c r="B914" s="123"/>
      <c r="C914" s="121"/>
      <c r="D914" s="116"/>
      <c r="E914" s="117"/>
      <c r="F914" s="118"/>
      <c r="G914" s="119"/>
      <c r="H914" s="610"/>
      <c r="I914" s="116"/>
      <c r="J914" s="117"/>
      <c r="K914" s="118"/>
      <c r="L914" s="119"/>
      <c r="M914" s="120"/>
      <c r="N914" s="116"/>
    </row>
    <row r="915" spans="1:14" s="125" customFormat="1" ht="38.25">
      <c r="A915" s="113">
        <f>A913+1</f>
        <v>26</v>
      </c>
      <c r="B915" s="126" t="s">
        <v>92</v>
      </c>
      <c r="C915" s="121" t="s">
        <v>93</v>
      </c>
      <c r="D915" s="116">
        <v>1</v>
      </c>
      <c r="E915" s="117" t="s">
        <v>89</v>
      </c>
      <c r="F915" s="118">
        <v>50</v>
      </c>
      <c r="G915" s="119"/>
      <c r="H915" s="610"/>
      <c r="I915" s="116"/>
      <c r="J915" s="117"/>
      <c r="K915" s="118"/>
      <c r="L915" s="119"/>
      <c r="M915" s="120"/>
      <c r="N915" s="116"/>
    </row>
    <row r="916" spans="1:14" s="112" customFormat="1">
      <c r="A916" s="113"/>
      <c r="B916" s="114"/>
      <c r="C916" s="121"/>
      <c r="D916" s="116"/>
      <c r="E916" s="117"/>
      <c r="F916" s="118"/>
      <c r="G916" s="119"/>
      <c r="H916" s="610"/>
      <c r="I916" s="116"/>
      <c r="J916" s="117"/>
      <c r="K916" s="118"/>
      <c r="L916" s="119"/>
      <c r="M916" s="120"/>
      <c r="N916" s="116"/>
    </row>
    <row r="917" spans="1:14" s="112" customFormat="1">
      <c r="A917" s="387" t="s">
        <v>107</v>
      </c>
      <c r="C917" s="571" t="s">
        <v>118</v>
      </c>
      <c r="D917" s="388"/>
      <c r="E917" s="788"/>
      <c r="F917" s="389"/>
      <c r="G917" s="628"/>
      <c r="H917" s="686"/>
      <c r="I917" s="131"/>
    </row>
    <row r="918" spans="1:14" s="390" customFormat="1">
      <c r="A918" s="392"/>
      <c r="B918" s="392"/>
      <c r="C918" s="393"/>
      <c r="D918" s="394"/>
      <c r="E918" s="395"/>
      <c r="F918" s="396"/>
      <c r="G918" s="628"/>
      <c r="H918" s="629"/>
      <c r="J918" s="391"/>
    </row>
    <row r="919" spans="1:14" s="390" customFormat="1">
      <c r="A919" s="397">
        <f>A915+1</f>
        <v>27</v>
      </c>
      <c r="B919" s="397" t="s">
        <v>119</v>
      </c>
      <c r="C919" s="398" t="s">
        <v>120</v>
      </c>
      <c r="D919" s="399">
        <v>1</v>
      </c>
      <c r="E919" s="400" t="s">
        <v>86</v>
      </c>
      <c r="F919" s="401">
        <v>100</v>
      </c>
      <c r="G919" s="630"/>
      <c r="H919" s="631"/>
      <c r="J919" s="391"/>
    </row>
    <row r="920" spans="1:14" s="390" customFormat="1">
      <c r="A920" s="392"/>
      <c r="B920" s="392"/>
      <c r="C920" s="398"/>
      <c r="D920" s="399"/>
      <c r="E920" s="395"/>
      <c r="F920" s="396"/>
      <c r="G920" s="628"/>
      <c r="H920" s="629"/>
      <c r="J920" s="615"/>
    </row>
    <row r="921" spans="1:14" s="390" customFormat="1" ht="25.5">
      <c r="A921" s="397">
        <f>A919+1</f>
        <v>28</v>
      </c>
      <c r="B921" s="397" t="s">
        <v>121</v>
      </c>
      <c r="C921" s="398" t="s">
        <v>122</v>
      </c>
      <c r="D921" s="399">
        <v>1</v>
      </c>
      <c r="E921" s="400" t="s">
        <v>86</v>
      </c>
      <c r="F921" s="401">
        <v>100</v>
      </c>
      <c r="G921" s="630"/>
      <c r="H921" s="631"/>
      <c r="J921" s="615"/>
    </row>
    <row r="922" spans="1:14" s="390" customFormat="1">
      <c r="A922" s="392"/>
      <c r="B922" s="397"/>
      <c r="C922" s="398"/>
      <c r="D922" s="399"/>
      <c r="E922" s="395"/>
      <c r="F922" s="401"/>
      <c r="G922" s="630"/>
      <c r="H922" s="629"/>
      <c r="J922" s="615"/>
    </row>
    <row r="923" spans="1:14" s="390" customFormat="1">
      <c r="A923" s="397">
        <f t="shared" ref="A923" si="122">A921+1</f>
        <v>29</v>
      </c>
      <c r="B923" s="397" t="s">
        <v>123</v>
      </c>
      <c r="C923" s="398" t="s">
        <v>124</v>
      </c>
      <c r="D923" s="399">
        <v>1</v>
      </c>
      <c r="E923" s="400" t="s">
        <v>86</v>
      </c>
      <c r="F923" s="401">
        <v>100</v>
      </c>
      <c r="G923" s="630"/>
      <c r="H923" s="631"/>
      <c r="J923" s="615"/>
    </row>
    <row r="924" spans="1:14" s="390" customFormat="1">
      <c r="A924" s="392"/>
      <c r="B924" s="397"/>
      <c r="C924" s="398"/>
      <c r="D924" s="399"/>
      <c r="E924" s="400"/>
      <c r="F924" s="401"/>
      <c r="G924" s="630"/>
      <c r="H924" s="629"/>
      <c r="J924" s="615"/>
    </row>
    <row r="925" spans="1:14" s="390" customFormat="1" ht="25.5">
      <c r="A925" s="397">
        <f t="shared" ref="A925" si="123">A923+1</f>
        <v>30</v>
      </c>
      <c r="B925" s="397" t="s">
        <v>125</v>
      </c>
      <c r="C925" s="398" t="s">
        <v>126</v>
      </c>
      <c r="D925" s="399">
        <v>1</v>
      </c>
      <c r="E925" s="402" t="s">
        <v>127</v>
      </c>
      <c r="F925" s="401">
        <v>20</v>
      </c>
      <c r="G925" s="630"/>
      <c r="H925" s="631"/>
      <c r="J925" s="615"/>
    </row>
    <row r="926" spans="1:14" s="390" customFormat="1">
      <c r="A926" s="392"/>
      <c r="B926" s="397"/>
      <c r="C926" s="398"/>
      <c r="D926" s="399"/>
      <c r="E926" s="402"/>
      <c r="F926" s="401"/>
      <c r="G926" s="630"/>
      <c r="H926" s="629"/>
      <c r="J926" s="615"/>
      <c r="K926" s="391"/>
      <c r="L926" s="391"/>
    </row>
    <row r="927" spans="1:14" s="390" customFormat="1" ht="38.25">
      <c r="A927" s="397">
        <f t="shared" ref="A927" si="124">A925+1</f>
        <v>31</v>
      </c>
      <c r="B927" s="397" t="s">
        <v>128</v>
      </c>
      <c r="C927" s="398" t="s">
        <v>129</v>
      </c>
      <c r="D927" s="399">
        <v>1</v>
      </c>
      <c r="E927" s="402" t="s">
        <v>130</v>
      </c>
      <c r="F927" s="401">
        <v>1440</v>
      </c>
      <c r="G927" s="630"/>
      <c r="H927" s="631"/>
      <c r="J927" s="615"/>
    </row>
    <row r="928" spans="1:14" s="390" customFormat="1">
      <c r="A928" s="392"/>
      <c r="B928" s="397"/>
      <c r="C928" s="398"/>
      <c r="D928" s="399"/>
      <c r="E928" s="402"/>
      <c r="F928" s="401"/>
      <c r="G928" s="630"/>
      <c r="H928" s="629"/>
      <c r="J928" s="615"/>
      <c r="K928" s="391"/>
    </row>
    <row r="929" spans="1:11" s="390" customFormat="1" ht="38.25">
      <c r="A929" s="397">
        <f t="shared" ref="A929" si="125">A927+1</f>
        <v>32</v>
      </c>
      <c r="B929" s="403" t="s">
        <v>131</v>
      </c>
      <c r="C929" s="398" t="s">
        <v>132</v>
      </c>
      <c r="D929" s="404">
        <v>1</v>
      </c>
      <c r="E929" s="400" t="s">
        <v>133</v>
      </c>
      <c r="F929" s="405">
        <v>6</v>
      </c>
      <c r="G929" s="632"/>
      <c r="H929" s="631"/>
      <c r="J929" s="615"/>
      <c r="K929" s="391"/>
    </row>
    <row r="930" spans="1:11" s="390" customFormat="1">
      <c r="A930" s="392"/>
      <c r="B930" s="403"/>
      <c r="C930" s="398"/>
      <c r="D930" s="404"/>
      <c r="E930" s="400"/>
      <c r="F930" s="406"/>
      <c r="G930" s="632"/>
      <c r="H930" s="629"/>
      <c r="J930" s="615"/>
      <c r="K930" s="391"/>
    </row>
    <row r="931" spans="1:11" s="390" customFormat="1" ht="25.5">
      <c r="A931" s="397">
        <f t="shared" ref="A931" si="126">A929+1</f>
        <v>33</v>
      </c>
      <c r="B931" s="403" t="s">
        <v>134</v>
      </c>
      <c r="C931" s="398" t="s">
        <v>135</v>
      </c>
      <c r="D931" s="404">
        <v>1</v>
      </c>
      <c r="E931" s="400" t="s">
        <v>86</v>
      </c>
      <c r="F931" s="406">
        <v>4000</v>
      </c>
      <c r="G931" s="632"/>
      <c r="H931" s="631"/>
      <c r="J931" s="615"/>
    </row>
    <row r="932" spans="1:11" s="390" customFormat="1">
      <c r="A932" s="392"/>
      <c r="B932" s="403"/>
      <c r="C932" s="398"/>
      <c r="D932" s="404"/>
      <c r="E932" s="400"/>
      <c r="F932" s="406"/>
      <c r="G932" s="632"/>
      <c r="H932" s="629"/>
      <c r="J932" s="615"/>
    </row>
    <row r="933" spans="1:11" s="390" customFormat="1" ht="25.5">
      <c r="A933" s="397">
        <f t="shared" ref="A933" si="127">A931+1</f>
        <v>34</v>
      </c>
      <c r="B933" s="397" t="s">
        <v>136</v>
      </c>
      <c r="C933" s="398" t="s">
        <v>137</v>
      </c>
      <c r="D933" s="399">
        <v>1</v>
      </c>
      <c r="E933" s="400" t="s">
        <v>86</v>
      </c>
      <c r="F933" s="401">
        <v>165</v>
      </c>
      <c r="G933" s="630"/>
      <c r="H933" s="631"/>
      <c r="J933" s="615"/>
    </row>
    <row r="934" spans="1:11" s="390" customFormat="1">
      <c r="A934" s="392"/>
      <c r="B934" s="397"/>
      <c r="C934" s="398"/>
      <c r="D934" s="399"/>
      <c r="E934" s="400"/>
      <c r="F934" s="401"/>
      <c r="G934" s="630"/>
      <c r="H934" s="629"/>
      <c r="J934" s="615"/>
    </row>
    <row r="935" spans="1:11" s="390" customFormat="1" ht="38.25">
      <c r="A935" s="397">
        <f t="shared" ref="A935" si="128">A933+1</f>
        <v>35</v>
      </c>
      <c r="B935" s="397" t="s">
        <v>138</v>
      </c>
      <c r="C935" s="398" t="s">
        <v>139</v>
      </c>
      <c r="D935" s="399">
        <v>1</v>
      </c>
      <c r="E935" s="400" t="s">
        <v>86</v>
      </c>
      <c r="F935" s="406">
        <v>165</v>
      </c>
      <c r="G935" s="632"/>
      <c r="H935" s="631"/>
      <c r="J935" s="615"/>
    </row>
    <row r="936" spans="1:11" s="390" customFormat="1">
      <c r="A936" s="392"/>
      <c r="B936" s="397"/>
      <c r="C936" s="398"/>
      <c r="D936" s="399"/>
      <c r="E936" s="400"/>
      <c r="F936" s="406"/>
      <c r="G936" s="630"/>
      <c r="H936" s="629"/>
      <c r="J936" s="615"/>
    </row>
    <row r="937" spans="1:11" s="390" customFormat="1" ht="25.5">
      <c r="A937" s="397">
        <f t="shared" ref="A937" si="129">A935+1</f>
        <v>36</v>
      </c>
      <c r="B937" s="397" t="s">
        <v>140</v>
      </c>
      <c r="C937" s="398" t="s">
        <v>141</v>
      </c>
      <c r="D937" s="399">
        <v>1</v>
      </c>
      <c r="E937" s="400" t="s">
        <v>86</v>
      </c>
      <c r="F937" s="401">
        <v>165</v>
      </c>
      <c r="G937" s="630"/>
      <c r="H937" s="631"/>
      <c r="J937" s="615"/>
    </row>
    <row r="938" spans="1:11" s="390" customFormat="1">
      <c r="A938" s="392"/>
      <c r="B938" s="397"/>
      <c r="C938" s="398"/>
      <c r="D938" s="399"/>
      <c r="E938" s="400"/>
      <c r="F938" s="401"/>
      <c r="G938" s="630"/>
      <c r="H938" s="629"/>
      <c r="J938" s="615"/>
    </row>
    <row r="939" spans="1:11" s="390" customFormat="1" ht="25.5">
      <c r="A939" s="397">
        <f t="shared" ref="A939" si="130">A937+1</f>
        <v>37</v>
      </c>
      <c r="B939" s="397" t="s">
        <v>142</v>
      </c>
      <c r="C939" s="398" t="s">
        <v>143</v>
      </c>
      <c r="D939" s="399">
        <v>1</v>
      </c>
      <c r="E939" s="400" t="s">
        <v>86</v>
      </c>
      <c r="F939" s="401">
        <v>500</v>
      </c>
      <c r="G939" s="632"/>
      <c r="H939" s="631"/>
      <c r="J939" s="615"/>
    </row>
    <row r="940" spans="1:11" s="390" customFormat="1">
      <c r="A940" s="392"/>
      <c r="B940" s="397"/>
      <c r="C940" s="398"/>
      <c r="D940" s="399"/>
      <c r="E940" s="400"/>
      <c r="F940" s="401"/>
      <c r="G940" s="632"/>
      <c r="H940" s="629"/>
      <c r="J940" s="615"/>
    </row>
    <row r="941" spans="1:11" s="390" customFormat="1" ht="25.5">
      <c r="A941" s="397">
        <f t="shared" ref="A941" si="131">A939+1</f>
        <v>38</v>
      </c>
      <c r="B941" s="397" t="s">
        <v>144</v>
      </c>
      <c r="C941" s="398" t="s">
        <v>145</v>
      </c>
      <c r="D941" s="399">
        <v>1</v>
      </c>
      <c r="E941" s="402" t="s">
        <v>146</v>
      </c>
      <c r="F941" s="401">
        <v>10</v>
      </c>
      <c r="G941" s="630"/>
      <c r="H941" s="631"/>
      <c r="J941" s="615"/>
    </row>
    <row r="942" spans="1:11" s="390" customFormat="1">
      <c r="A942" s="392"/>
      <c r="B942" s="397"/>
      <c r="C942" s="398"/>
      <c r="D942" s="399"/>
      <c r="E942" s="402"/>
      <c r="F942" s="401"/>
      <c r="G942" s="630"/>
      <c r="H942" s="629"/>
      <c r="J942" s="615"/>
    </row>
    <row r="943" spans="1:11" s="390" customFormat="1">
      <c r="A943" s="397">
        <f t="shared" ref="A943" si="132">A941+1</f>
        <v>39</v>
      </c>
      <c r="B943" s="397" t="s">
        <v>147</v>
      </c>
      <c r="C943" s="398" t="s">
        <v>148</v>
      </c>
      <c r="D943" s="399">
        <v>1</v>
      </c>
      <c r="E943" s="402" t="s">
        <v>146</v>
      </c>
      <c r="F943" s="401">
        <v>10</v>
      </c>
      <c r="G943" s="630"/>
      <c r="H943" s="631"/>
      <c r="J943" s="615"/>
    </row>
    <row r="944" spans="1:11" s="390" customFormat="1">
      <c r="A944" s="392"/>
      <c r="B944" s="397"/>
      <c r="C944" s="398"/>
      <c r="D944" s="399"/>
      <c r="E944" s="402"/>
      <c r="F944" s="401"/>
      <c r="G944" s="630"/>
      <c r="H944" s="629"/>
      <c r="J944" s="615"/>
    </row>
    <row r="945" spans="1:10" s="390" customFormat="1" ht="51">
      <c r="A945" s="397">
        <f t="shared" ref="A945" si="133">A943+1</f>
        <v>40</v>
      </c>
      <c r="B945" s="397" t="s">
        <v>149</v>
      </c>
      <c r="C945" s="398" t="s">
        <v>150</v>
      </c>
      <c r="D945" s="399">
        <v>1</v>
      </c>
      <c r="E945" s="407" t="s">
        <v>329</v>
      </c>
      <c r="F945" s="401">
        <f>F927</f>
        <v>1440</v>
      </c>
      <c r="G945" s="630"/>
      <c r="H945" s="631"/>
      <c r="J945" s="615"/>
    </row>
    <row r="946" spans="1:10" s="390" customFormat="1">
      <c r="A946" s="392"/>
      <c r="B946" s="397"/>
      <c r="C946" s="398"/>
      <c r="D946" s="399"/>
      <c r="E946" s="402"/>
      <c r="F946" s="401"/>
      <c r="G946" s="630"/>
      <c r="H946" s="629"/>
      <c r="J946" s="615"/>
    </row>
    <row r="947" spans="1:10" s="390" customFormat="1" ht="25.5">
      <c r="A947" s="397">
        <f t="shared" ref="A947" si="134">A945+1</f>
        <v>41</v>
      </c>
      <c r="B947" s="397" t="s">
        <v>152</v>
      </c>
      <c r="C947" s="398" t="s">
        <v>153</v>
      </c>
      <c r="D947" s="399">
        <v>1</v>
      </c>
      <c r="E947" s="402" t="s">
        <v>130</v>
      </c>
      <c r="F947" s="401">
        <f>F927</f>
        <v>1440</v>
      </c>
      <c r="G947" s="630"/>
      <c r="H947" s="631"/>
      <c r="J947" s="615"/>
    </row>
    <row r="948" spans="1:10" s="390" customFormat="1">
      <c r="A948" s="397"/>
      <c r="B948" s="397"/>
      <c r="C948" s="408"/>
      <c r="D948" s="399"/>
      <c r="E948" s="402"/>
      <c r="F948" s="401"/>
      <c r="G948" s="630"/>
      <c r="H948" s="629"/>
      <c r="J948" s="615"/>
    </row>
    <row r="949" spans="1:10" s="390" customFormat="1">
      <c r="A949" s="409" t="s">
        <v>113</v>
      </c>
      <c r="B949" s="410"/>
      <c r="C949" s="411" t="s">
        <v>155</v>
      </c>
      <c r="D949" s="412"/>
      <c r="E949" s="400"/>
      <c r="F949" s="406"/>
      <c r="G949" s="632"/>
      <c r="H949" s="631"/>
      <c r="J949" s="615"/>
    </row>
    <row r="950" spans="1:10" s="390" customFormat="1">
      <c r="A950" s="413"/>
      <c r="B950" s="410"/>
      <c r="C950" s="411"/>
      <c r="D950" s="412"/>
      <c r="E950" s="400"/>
      <c r="F950" s="406"/>
      <c r="G950" s="632"/>
      <c r="H950" s="631"/>
      <c r="J950" s="615"/>
    </row>
    <row r="951" spans="1:10" s="390" customFormat="1" ht="38.25">
      <c r="A951" s="397">
        <f>A947+1</f>
        <v>42</v>
      </c>
      <c r="B951" s="410" t="s">
        <v>156</v>
      </c>
      <c r="C951" s="398" t="s">
        <v>157</v>
      </c>
      <c r="D951" s="414">
        <v>1</v>
      </c>
      <c r="E951" s="400" t="s">
        <v>86</v>
      </c>
      <c r="F951" s="406">
        <v>100</v>
      </c>
      <c r="G951" s="632"/>
      <c r="H951" s="631"/>
      <c r="J951" s="615"/>
    </row>
    <row r="952" spans="1:10" s="390" customFormat="1">
      <c r="A952" s="413"/>
      <c r="B952" s="410"/>
      <c r="C952" s="398"/>
      <c r="D952" s="414"/>
      <c r="E952" s="400"/>
      <c r="F952" s="406"/>
      <c r="G952" s="632"/>
      <c r="H952" s="631"/>
      <c r="J952" s="615"/>
    </row>
    <row r="953" spans="1:10" s="390" customFormat="1" ht="38.25">
      <c r="A953" s="397">
        <f>A951+1</f>
        <v>43</v>
      </c>
      <c r="B953" s="410" t="s">
        <v>158</v>
      </c>
      <c r="C953" s="398" t="s">
        <v>159</v>
      </c>
      <c r="D953" s="414">
        <v>1</v>
      </c>
      <c r="E953" s="400" t="s">
        <v>86</v>
      </c>
      <c r="F953" s="406">
        <v>1640</v>
      </c>
      <c r="G953" s="632"/>
      <c r="H953" s="631"/>
      <c r="J953" s="615"/>
    </row>
    <row r="954" spans="1:10" s="390" customFormat="1">
      <c r="A954" s="413"/>
      <c r="B954" s="410"/>
      <c r="C954" s="398"/>
      <c r="D954" s="414"/>
      <c r="E954" s="400"/>
      <c r="F954" s="406"/>
      <c r="G954" s="632"/>
      <c r="H954" s="631"/>
      <c r="J954" s="615"/>
    </row>
    <row r="955" spans="1:10" s="390" customFormat="1" ht="38.25">
      <c r="A955" s="397">
        <f t="shared" ref="A955" si="135">A953+1</f>
        <v>44</v>
      </c>
      <c r="B955" s="410" t="s">
        <v>160</v>
      </c>
      <c r="C955" s="398" t="s">
        <v>161</v>
      </c>
      <c r="D955" s="414">
        <v>1</v>
      </c>
      <c r="E955" s="400" t="s">
        <v>86</v>
      </c>
      <c r="F955" s="406">
        <v>100</v>
      </c>
      <c r="G955" s="632"/>
      <c r="H955" s="631"/>
      <c r="J955" s="615"/>
    </row>
    <row r="956" spans="1:10" s="390" customFormat="1">
      <c r="A956" s="413"/>
      <c r="B956" s="410"/>
      <c r="C956" s="398"/>
      <c r="D956" s="414"/>
      <c r="E956" s="400"/>
      <c r="F956" s="406"/>
      <c r="G956" s="632"/>
      <c r="H956" s="631"/>
      <c r="J956" s="615"/>
    </row>
    <row r="957" spans="1:10" s="390" customFormat="1" ht="38.25">
      <c r="A957" s="397">
        <f t="shared" ref="A957" si="136">A955+1</f>
        <v>45</v>
      </c>
      <c r="B957" s="410" t="s">
        <v>162</v>
      </c>
      <c r="C957" s="398" t="s">
        <v>163</v>
      </c>
      <c r="D957" s="404">
        <v>1</v>
      </c>
      <c r="E957" s="400" t="s">
        <v>86</v>
      </c>
      <c r="F957" s="406">
        <v>500</v>
      </c>
      <c r="G957" s="633"/>
      <c r="H957" s="631"/>
      <c r="J957" s="615"/>
    </row>
    <row r="958" spans="1:10" s="390" customFormat="1">
      <c r="A958" s="413"/>
      <c r="B958" s="410"/>
      <c r="C958" s="398"/>
      <c r="D958" s="404"/>
      <c r="E958" s="400"/>
      <c r="F958" s="406"/>
      <c r="G958" s="633"/>
      <c r="H958" s="631"/>
      <c r="J958" s="615"/>
    </row>
    <row r="959" spans="1:10" s="390" customFormat="1" ht="38.25">
      <c r="A959" s="397">
        <f t="shared" ref="A959" si="137">A957+1</f>
        <v>46</v>
      </c>
      <c r="B959" s="410" t="s">
        <v>164</v>
      </c>
      <c r="C959" s="398" t="s">
        <v>165</v>
      </c>
      <c r="D959" s="404">
        <v>1</v>
      </c>
      <c r="E959" s="400" t="s">
        <v>86</v>
      </c>
      <c r="F959" s="406">
        <v>100</v>
      </c>
      <c r="G959" s="633"/>
      <c r="H959" s="631"/>
      <c r="J959" s="615"/>
    </row>
    <row r="960" spans="1:10" s="390" customFormat="1">
      <c r="A960" s="413"/>
      <c r="B960" s="410"/>
      <c r="C960" s="398"/>
      <c r="D960" s="404"/>
      <c r="E960" s="400"/>
      <c r="F960" s="406"/>
      <c r="G960" s="633"/>
      <c r="H960" s="631"/>
      <c r="J960" s="615"/>
    </row>
    <row r="961" spans="1:18" s="390" customFormat="1" ht="114.75">
      <c r="A961" s="397">
        <f t="shared" ref="A961" si="138">A959+1</f>
        <v>47</v>
      </c>
      <c r="B961" s="403" t="s">
        <v>166</v>
      </c>
      <c r="C961" s="398" t="s">
        <v>167</v>
      </c>
      <c r="D961" s="404">
        <v>1</v>
      </c>
      <c r="E961" s="400" t="s">
        <v>86</v>
      </c>
      <c r="F961" s="406">
        <v>35</v>
      </c>
      <c r="G961" s="632"/>
      <c r="H961" s="631"/>
      <c r="J961" s="615"/>
    </row>
    <row r="962" spans="1:18" s="390" customFormat="1">
      <c r="A962" s="413"/>
      <c r="B962" s="403"/>
      <c r="C962" s="398"/>
      <c r="D962" s="404"/>
      <c r="E962" s="415"/>
      <c r="F962" s="406"/>
      <c r="G962" s="632"/>
      <c r="H962" s="631"/>
      <c r="I962" s="391"/>
      <c r="J962" s="615"/>
    </row>
    <row r="963" spans="1:18" s="390" customFormat="1" ht="51">
      <c r="A963" s="397">
        <f t="shared" ref="A963" si="139">A961+1</f>
        <v>48</v>
      </c>
      <c r="B963" s="403" t="s">
        <v>115</v>
      </c>
      <c r="C963" s="398" t="s">
        <v>168</v>
      </c>
      <c r="D963" s="404">
        <v>100</v>
      </c>
      <c r="E963" s="415" t="s">
        <v>58</v>
      </c>
      <c r="F963" s="406">
        <v>40</v>
      </c>
      <c r="G963" s="632"/>
      <c r="H963" s="631"/>
      <c r="I963" s="391"/>
      <c r="J963" s="615"/>
    </row>
    <row r="964" spans="1:18" s="390" customFormat="1">
      <c r="A964" s="413"/>
      <c r="B964" s="410"/>
      <c r="C964" s="416"/>
      <c r="D964" s="404"/>
      <c r="E964" s="400"/>
      <c r="F964" s="406"/>
      <c r="G964" s="633"/>
      <c r="H964" s="631"/>
      <c r="I964" s="391"/>
      <c r="J964" s="615"/>
    </row>
    <row r="965" spans="1:18" s="390" customFormat="1">
      <c r="A965" s="790" t="s">
        <v>117</v>
      </c>
      <c r="B965" s="418"/>
      <c r="C965" s="419" t="s">
        <v>170</v>
      </c>
      <c r="D965" s="420"/>
      <c r="E965" s="400"/>
      <c r="F965" s="421"/>
      <c r="G965" s="430"/>
      <c r="H965" s="685"/>
      <c r="J965" s="615"/>
    </row>
    <row r="966" spans="1:18" s="425" customFormat="1" ht="15">
      <c r="A966" s="417"/>
      <c r="B966" s="418"/>
      <c r="C966" s="426"/>
      <c r="D966" s="427"/>
      <c r="E966" s="400"/>
      <c r="F966" s="421"/>
      <c r="G966" s="430"/>
      <c r="H966" s="685"/>
      <c r="I966" s="422"/>
      <c r="J966" s="615"/>
      <c r="K966" s="423"/>
      <c r="L966" s="816"/>
      <c r="M966" s="816"/>
      <c r="N966" s="816"/>
      <c r="O966" s="816"/>
      <c r="P966" s="816"/>
      <c r="Q966" s="816"/>
      <c r="R966" s="424"/>
    </row>
    <row r="967" spans="1:18" s="425" customFormat="1" ht="76.5">
      <c r="A967" s="397">
        <f>A963+1</f>
        <v>49</v>
      </c>
      <c r="B967" s="403" t="s">
        <v>171</v>
      </c>
      <c r="C967" s="398" t="s">
        <v>172</v>
      </c>
      <c r="D967" s="404">
        <v>1</v>
      </c>
      <c r="E967" s="400" t="s">
        <v>127</v>
      </c>
      <c r="F967" s="428">
        <v>1</v>
      </c>
      <c r="G967" s="661"/>
      <c r="H967" s="631"/>
      <c r="I967" s="422"/>
      <c r="J967" s="615"/>
      <c r="K967" s="423"/>
      <c r="L967" s="816"/>
      <c r="M967" s="816"/>
      <c r="N967" s="816"/>
      <c r="O967" s="816"/>
      <c r="P967" s="816"/>
      <c r="Q967" s="816"/>
      <c r="R967" s="424"/>
    </row>
    <row r="968" spans="1:18" s="425" customFormat="1">
      <c r="A968" s="417"/>
      <c r="B968" s="418"/>
      <c r="C968" s="398"/>
      <c r="D968" s="427"/>
      <c r="E968" s="400"/>
      <c r="F968" s="428"/>
      <c r="G968" s="430"/>
      <c r="H968" s="631"/>
      <c r="I968" s="429"/>
      <c r="J968" s="615"/>
    </row>
    <row r="969" spans="1:18" s="425" customFormat="1" ht="76.5">
      <c r="A969" s="397">
        <f>A967+1</f>
        <v>50</v>
      </c>
      <c r="B969" s="403" t="s">
        <v>173</v>
      </c>
      <c r="C969" s="398" t="s">
        <v>174</v>
      </c>
      <c r="D969" s="404">
        <v>1</v>
      </c>
      <c r="E969" s="400" t="s">
        <v>127</v>
      </c>
      <c r="F969" s="428">
        <v>1</v>
      </c>
      <c r="G969" s="661"/>
      <c r="H969" s="631"/>
      <c r="I969" s="430"/>
      <c r="J969" s="615"/>
    </row>
    <row r="970" spans="1:18" s="425" customFormat="1">
      <c r="A970" s="417"/>
      <c r="B970" s="418"/>
      <c r="C970" s="398"/>
      <c r="D970" s="427"/>
      <c r="E970" s="400"/>
      <c r="F970" s="428"/>
      <c r="G970" s="430"/>
      <c r="H970" s="631"/>
      <c r="I970" s="429"/>
      <c r="J970" s="615"/>
    </row>
    <row r="971" spans="1:18" s="425" customFormat="1" ht="76.5">
      <c r="A971" s="397">
        <f t="shared" ref="A971" si="140">A969+1</f>
        <v>51</v>
      </c>
      <c r="B971" s="403" t="s">
        <v>175</v>
      </c>
      <c r="C971" s="398" t="s">
        <v>176</v>
      </c>
      <c r="D971" s="404">
        <v>1</v>
      </c>
      <c r="E971" s="400" t="s">
        <v>127</v>
      </c>
      <c r="F971" s="428">
        <v>1</v>
      </c>
      <c r="G971" s="661"/>
      <c r="H971" s="631"/>
      <c r="I971" s="430"/>
      <c r="J971" s="615"/>
    </row>
    <row r="972" spans="1:18" s="425" customFormat="1">
      <c r="A972" s="417"/>
      <c r="B972" s="418"/>
      <c r="C972" s="398"/>
      <c r="D972" s="404"/>
      <c r="E972" s="400"/>
      <c r="F972" s="428"/>
      <c r="G972" s="430"/>
      <c r="H972" s="631"/>
      <c r="I972" s="429"/>
      <c r="J972" s="615"/>
    </row>
    <row r="973" spans="1:18" s="425" customFormat="1" ht="76.5">
      <c r="A973" s="397">
        <f t="shared" ref="A973" si="141">A971+1</f>
        <v>52</v>
      </c>
      <c r="B973" s="403" t="s">
        <v>177</v>
      </c>
      <c r="C973" s="398" t="s">
        <v>178</v>
      </c>
      <c r="D973" s="404">
        <v>1</v>
      </c>
      <c r="E973" s="400" t="s">
        <v>127</v>
      </c>
      <c r="F973" s="428">
        <v>1</v>
      </c>
      <c r="G973" s="661"/>
      <c r="H973" s="631"/>
      <c r="I973" s="430"/>
      <c r="J973" s="615"/>
    </row>
    <row r="974" spans="1:18" s="425" customFormat="1">
      <c r="A974" s="417"/>
      <c r="B974" s="418"/>
      <c r="C974" s="398"/>
      <c r="D974" s="404"/>
      <c r="E974" s="400"/>
      <c r="F974" s="428"/>
      <c r="G974" s="430"/>
      <c r="H974" s="631"/>
      <c r="I974" s="429"/>
      <c r="J974" s="615"/>
    </row>
    <row r="975" spans="1:18" s="425" customFormat="1" ht="76.5">
      <c r="A975" s="397">
        <f t="shared" ref="A975" si="142">A973+1</f>
        <v>53</v>
      </c>
      <c r="B975" s="403" t="s">
        <v>179</v>
      </c>
      <c r="C975" s="398" t="s">
        <v>180</v>
      </c>
      <c r="D975" s="404">
        <v>1</v>
      </c>
      <c r="E975" s="400" t="s">
        <v>127</v>
      </c>
      <c r="F975" s="428">
        <v>10</v>
      </c>
      <c r="G975" s="661"/>
      <c r="H975" s="631"/>
      <c r="I975" s="430"/>
      <c r="J975" s="615"/>
    </row>
    <row r="976" spans="1:18" s="425" customFormat="1">
      <c r="A976" s="417"/>
      <c r="B976" s="418"/>
      <c r="C976" s="398"/>
      <c r="D976" s="116"/>
      <c r="E976" s="432"/>
      <c r="F976" s="428"/>
      <c r="G976" s="430"/>
      <c r="H976" s="631"/>
      <c r="I976" s="431"/>
      <c r="J976" s="615"/>
    </row>
    <row r="977" spans="1:10" s="429" customFormat="1" ht="76.5">
      <c r="A977" s="397">
        <f t="shared" ref="A977" si="143">A975+1</f>
        <v>54</v>
      </c>
      <c r="B977" s="403" t="s">
        <v>181</v>
      </c>
      <c r="C977" s="398" t="s">
        <v>182</v>
      </c>
      <c r="D977" s="404">
        <v>1</v>
      </c>
      <c r="E977" s="400" t="s">
        <v>127</v>
      </c>
      <c r="F977" s="428">
        <f>F925</f>
        <v>20</v>
      </c>
      <c r="G977" s="661"/>
      <c r="H977" s="631"/>
      <c r="I977" s="430"/>
      <c r="J977" s="615"/>
    </row>
    <row r="978" spans="1:10" s="425" customFormat="1">
      <c r="A978" s="417"/>
      <c r="B978" s="433"/>
      <c r="C978" s="434"/>
      <c r="D978" s="116"/>
      <c r="E978" s="432"/>
      <c r="F978" s="435"/>
      <c r="G978" s="634"/>
      <c r="H978" s="631"/>
      <c r="I978" s="431"/>
      <c r="J978" s="615"/>
    </row>
    <row r="979" spans="1:10" s="390" customFormat="1">
      <c r="A979" s="387" t="s">
        <v>154</v>
      </c>
      <c r="C979" s="571" t="s">
        <v>184</v>
      </c>
      <c r="D979" s="388"/>
      <c r="E979" s="788"/>
      <c r="F979" s="389"/>
      <c r="G979" s="628"/>
      <c r="H979" s="631"/>
      <c r="J979" s="615"/>
    </row>
    <row r="980" spans="1:10" s="390" customFormat="1">
      <c r="A980" s="392"/>
      <c r="B980" s="392"/>
      <c r="C980" s="393"/>
      <c r="D980" s="394"/>
      <c r="E980" s="395"/>
      <c r="F980" s="396"/>
      <c r="G980" s="628"/>
      <c r="H980" s="631"/>
      <c r="J980" s="615"/>
    </row>
    <row r="981" spans="1:10" s="390" customFormat="1" ht="25.5">
      <c r="A981" s="397">
        <f>A977+1</f>
        <v>55</v>
      </c>
      <c r="B981" s="397" t="s">
        <v>121</v>
      </c>
      <c r="C981" s="436" t="s">
        <v>122</v>
      </c>
      <c r="D981" s="391">
        <v>1</v>
      </c>
      <c r="E981" s="400" t="s">
        <v>86</v>
      </c>
      <c r="F981" s="401">
        <v>65</v>
      </c>
      <c r="G981" s="630"/>
      <c r="H981" s="631"/>
      <c r="J981" s="615"/>
    </row>
    <row r="982" spans="1:10" s="390" customFormat="1">
      <c r="A982" s="397"/>
      <c r="B982" s="397"/>
      <c r="C982" s="436"/>
      <c r="D982" s="391"/>
      <c r="E982" s="400"/>
      <c r="F982" s="401"/>
      <c r="G982" s="630"/>
      <c r="H982" s="631"/>
      <c r="J982" s="615"/>
    </row>
    <row r="983" spans="1:10" s="390" customFormat="1">
      <c r="A983" s="397">
        <f>A981+1</f>
        <v>56</v>
      </c>
      <c r="B983" s="397" t="s">
        <v>123</v>
      </c>
      <c r="C983" s="436" t="s">
        <v>124</v>
      </c>
      <c r="D983" s="391">
        <v>1</v>
      </c>
      <c r="E983" s="400" t="s">
        <v>86</v>
      </c>
      <c r="F983" s="401">
        <v>65</v>
      </c>
      <c r="G983" s="630"/>
      <c r="H983" s="631"/>
      <c r="J983" s="615"/>
    </row>
    <row r="984" spans="1:10" s="390" customFormat="1">
      <c r="A984" s="397"/>
      <c r="B984" s="397"/>
      <c r="C984" s="436"/>
      <c r="D984" s="391"/>
      <c r="E984" s="400"/>
      <c r="F984" s="401"/>
      <c r="G984" s="630"/>
      <c r="H984" s="631"/>
      <c r="J984" s="615"/>
    </row>
    <row r="985" spans="1:10" s="390" customFormat="1" ht="38.25">
      <c r="A985" s="397">
        <f t="shared" ref="A985" si="144">A983+1</f>
        <v>57</v>
      </c>
      <c r="B985" s="397" t="s">
        <v>128</v>
      </c>
      <c r="C985" s="408" t="s">
        <v>129</v>
      </c>
      <c r="D985" s="399">
        <v>1</v>
      </c>
      <c r="E985" s="402" t="s">
        <v>130</v>
      </c>
      <c r="F985" s="401">
        <v>2400</v>
      </c>
      <c r="G985" s="630"/>
      <c r="H985" s="631"/>
      <c r="J985" s="615"/>
    </row>
    <row r="986" spans="1:10" s="390" customFormat="1">
      <c r="A986" s="397"/>
      <c r="B986" s="433"/>
      <c r="C986" s="437"/>
      <c r="D986" s="438"/>
      <c r="E986" s="439"/>
      <c r="F986" s="440"/>
      <c r="G986" s="631"/>
      <c r="H986" s="631"/>
      <c r="J986" s="615"/>
    </row>
    <row r="987" spans="1:10" s="390" customFormat="1" ht="25.5">
      <c r="A987" s="397">
        <f t="shared" ref="A987" si="145">A985+1</f>
        <v>58</v>
      </c>
      <c r="B987" s="441" t="s">
        <v>185</v>
      </c>
      <c r="C987" s="398" t="s">
        <v>186</v>
      </c>
      <c r="D987" s="789">
        <v>1</v>
      </c>
      <c r="E987" s="402" t="s">
        <v>187</v>
      </c>
      <c r="F987" s="442">
        <v>1</v>
      </c>
      <c r="G987" s="443"/>
      <c r="H987" s="631"/>
      <c r="J987" s="615"/>
    </row>
    <row r="988" spans="1:10" s="112" customFormat="1">
      <c r="A988" s="397"/>
      <c r="B988" s="444"/>
      <c r="C988" s="437"/>
      <c r="D988" s="438"/>
      <c r="E988" s="439"/>
      <c r="F988" s="440"/>
      <c r="G988" s="631"/>
      <c r="H988" s="631"/>
      <c r="I988" s="120"/>
      <c r="J988" s="615"/>
    </row>
    <row r="989" spans="1:10" s="390" customFormat="1" ht="25.5">
      <c r="A989" s="397">
        <f t="shared" ref="A989" si="146">A987+1</f>
        <v>59</v>
      </c>
      <c r="B989" s="397" t="s">
        <v>136</v>
      </c>
      <c r="C989" s="436" t="s">
        <v>137</v>
      </c>
      <c r="D989" s="391">
        <v>1</v>
      </c>
      <c r="E989" s="400" t="s">
        <v>86</v>
      </c>
      <c r="F989" s="401">
        <v>165</v>
      </c>
      <c r="G989" s="630"/>
      <c r="H989" s="631"/>
      <c r="J989" s="615"/>
    </row>
    <row r="990" spans="1:10" s="390" customFormat="1">
      <c r="A990" s="397"/>
      <c r="B990" s="397"/>
      <c r="C990" s="436"/>
      <c r="D990" s="391"/>
      <c r="E990" s="400"/>
      <c r="F990" s="401"/>
      <c r="G990" s="630"/>
      <c r="H990" s="631"/>
      <c r="J990" s="615"/>
    </row>
    <row r="991" spans="1:10" s="390" customFormat="1" ht="38.25">
      <c r="A991" s="397">
        <f t="shared" ref="A991" si="147">A989+1</f>
        <v>60</v>
      </c>
      <c r="B991" s="397" t="s">
        <v>138</v>
      </c>
      <c r="C991" s="436" t="s">
        <v>139</v>
      </c>
      <c r="D991" s="391">
        <v>1</v>
      </c>
      <c r="E991" s="400" t="s">
        <v>86</v>
      </c>
      <c r="F991" s="406">
        <v>165</v>
      </c>
      <c r="G991" s="632"/>
      <c r="H991" s="631"/>
      <c r="J991" s="615"/>
    </row>
    <row r="992" spans="1:10" s="390" customFormat="1">
      <c r="A992" s="397"/>
      <c r="B992" s="397"/>
      <c r="C992" s="436"/>
      <c r="D992" s="391"/>
      <c r="E992" s="400"/>
      <c r="F992" s="401"/>
      <c r="G992" s="630"/>
      <c r="H992" s="631"/>
      <c r="J992" s="615"/>
    </row>
    <row r="993" spans="1:10" s="390" customFormat="1" ht="25.5">
      <c r="A993" s="397">
        <f t="shared" ref="A993" si="148">A991+1</f>
        <v>61</v>
      </c>
      <c r="B993" s="397" t="s">
        <v>140</v>
      </c>
      <c r="C993" s="436" t="s">
        <v>141</v>
      </c>
      <c r="D993" s="391">
        <v>1</v>
      </c>
      <c r="E993" s="400" t="s">
        <v>86</v>
      </c>
      <c r="F993" s="401">
        <v>165</v>
      </c>
      <c r="G993" s="630"/>
      <c r="H993" s="631"/>
      <c r="J993" s="615"/>
    </row>
    <row r="994" spans="1:10" s="390" customFormat="1">
      <c r="A994" s="397"/>
      <c r="B994" s="397"/>
      <c r="C994" s="436"/>
      <c r="D994" s="391"/>
      <c r="E994" s="400"/>
      <c r="F994" s="401"/>
      <c r="G994" s="630"/>
      <c r="H994" s="631"/>
      <c r="J994" s="615"/>
    </row>
    <row r="995" spans="1:10" s="390" customFormat="1" ht="25.5">
      <c r="A995" s="397">
        <f t="shared" ref="A995" si="149">A993+1</f>
        <v>62</v>
      </c>
      <c r="B995" s="397" t="s">
        <v>142</v>
      </c>
      <c r="C995" s="436" t="s">
        <v>143</v>
      </c>
      <c r="D995" s="391">
        <v>1</v>
      </c>
      <c r="E995" s="400" t="s">
        <v>86</v>
      </c>
      <c r="F995" s="401">
        <v>165</v>
      </c>
      <c r="G995" s="632"/>
      <c r="H995" s="631"/>
      <c r="J995" s="615"/>
    </row>
    <row r="996" spans="1:10" s="390" customFormat="1">
      <c r="A996" s="397"/>
      <c r="B996" s="397"/>
      <c r="C996" s="436"/>
      <c r="D996" s="391"/>
      <c r="E996" s="400"/>
      <c r="F996" s="401"/>
      <c r="G996" s="632"/>
      <c r="H996" s="631"/>
      <c r="J996" s="615"/>
    </row>
    <row r="997" spans="1:10" s="390" customFormat="1" ht="25.5">
      <c r="A997" s="397">
        <f t="shared" ref="A997" si="150">A995+1</f>
        <v>63</v>
      </c>
      <c r="B997" s="397" t="s">
        <v>188</v>
      </c>
      <c r="C997" s="436" t="s">
        <v>189</v>
      </c>
      <c r="D997" s="391">
        <v>1</v>
      </c>
      <c r="E997" s="400" t="s">
        <v>86</v>
      </c>
      <c r="F997" s="401">
        <v>130</v>
      </c>
      <c r="G997" s="630"/>
      <c r="H997" s="631"/>
      <c r="J997" s="615"/>
    </row>
    <row r="998" spans="1:10" s="390" customFormat="1">
      <c r="A998" s="397"/>
      <c r="B998" s="397"/>
      <c r="C998" s="436"/>
      <c r="D998" s="391"/>
      <c r="E998" s="400"/>
      <c r="F998" s="401"/>
      <c r="G998" s="630"/>
      <c r="H998" s="631"/>
      <c r="J998" s="615"/>
    </row>
    <row r="999" spans="1:10" s="390" customFormat="1" ht="25.5">
      <c r="A999" s="397">
        <f t="shared" ref="A999" si="151">A997+1</f>
        <v>64</v>
      </c>
      <c r="B999" s="397" t="s">
        <v>144</v>
      </c>
      <c r="C999" s="436" t="s">
        <v>145</v>
      </c>
      <c r="D999" s="391">
        <v>1</v>
      </c>
      <c r="E999" s="402" t="s">
        <v>146</v>
      </c>
      <c r="F999" s="401">
        <v>10</v>
      </c>
      <c r="G999" s="630"/>
      <c r="H999" s="631"/>
      <c r="J999" s="615"/>
    </row>
    <row r="1000" spans="1:10" s="390" customFormat="1">
      <c r="A1000" s="397"/>
      <c r="B1000" s="397"/>
      <c r="C1000" s="436"/>
      <c r="D1000" s="391"/>
      <c r="E1000" s="402"/>
      <c r="F1000" s="401"/>
      <c r="G1000" s="630"/>
      <c r="H1000" s="631"/>
      <c r="J1000" s="615"/>
    </row>
    <row r="1001" spans="1:10" s="390" customFormat="1">
      <c r="A1001" s="397">
        <f t="shared" ref="A1001" si="152">A999+1</f>
        <v>65</v>
      </c>
      <c r="B1001" s="397" t="s">
        <v>147</v>
      </c>
      <c r="C1001" s="436" t="s">
        <v>148</v>
      </c>
      <c r="D1001" s="391">
        <v>1</v>
      </c>
      <c r="E1001" s="402" t="s">
        <v>146</v>
      </c>
      <c r="F1001" s="401">
        <v>10</v>
      </c>
      <c r="G1001" s="630"/>
      <c r="H1001" s="631"/>
      <c r="J1001" s="615"/>
    </row>
    <row r="1002" spans="1:10" s="390" customFormat="1">
      <c r="A1002" s="397"/>
      <c r="B1002" s="397"/>
      <c r="C1002" s="436"/>
      <c r="D1002" s="391"/>
      <c r="E1002" s="402"/>
      <c r="F1002" s="401"/>
      <c r="G1002" s="630"/>
      <c r="H1002" s="631"/>
      <c r="J1002" s="615"/>
    </row>
    <row r="1003" spans="1:10" s="390" customFormat="1" ht="51">
      <c r="A1003" s="397">
        <f t="shared" ref="A1003" si="153">A1001+1</f>
        <v>66</v>
      </c>
      <c r="B1003" s="397" t="s">
        <v>149</v>
      </c>
      <c r="C1003" s="436" t="s">
        <v>150</v>
      </c>
      <c r="D1003" s="391">
        <v>1</v>
      </c>
      <c r="E1003" s="407" t="s">
        <v>151</v>
      </c>
      <c r="F1003" s="401">
        <f>F985</f>
        <v>2400</v>
      </c>
      <c r="G1003" s="630"/>
      <c r="H1003" s="631"/>
      <c r="J1003" s="615"/>
    </row>
    <row r="1004" spans="1:10" s="390" customFormat="1">
      <c r="A1004" s="397"/>
      <c r="B1004" s="397"/>
      <c r="C1004" s="436"/>
      <c r="D1004" s="391"/>
      <c r="E1004" s="402"/>
      <c r="F1004" s="401"/>
      <c r="G1004" s="630"/>
      <c r="H1004" s="631"/>
      <c r="J1004" s="615"/>
    </row>
    <row r="1005" spans="1:10" s="390" customFormat="1" ht="25.5">
      <c r="A1005" s="397">
        <f t="shared" ref="A1005" si="154">A1003+1</f>
        <v>67</v>
      </c>
      <c r="B1005" s="397" t="s">
        <v>152</v>
      </c>
      <c r="C1005" s="436" t="s">
        <v>153</v>
      </c>
      <c r="D1005" s="391">
        <v>1</v>
      </c>
      <c r="E1005" s="402" t="s">
        <v>130</v>
      </c>
      <c r="F1005" s="401">
        <f>F985</f>
        <v>2400</v>
      </c>
      <c r="G1005" s="630"/>
      <c r="H1005" s="631"/>
      <c r="J1005" s="615"/>
    </row>
    <row r="1006" spans="1:10" s="390" customFormat="1">
      <c r="A1006" s="397"/>
      <c r="B1006" s="397"/>
      <c r="C1006" s="436"/>
      <c r="D1006" s="391"/>
      <c r="E1006" s="402"/>
      <c r="F1006" s="401"/>
      <c r="G1006" s="630"/>
      <c r="H1006" s="631"/>
      <c r="J1006" s="615"/>
    </row>
    <row r="1007" spans="1:10" s="390" customFormat="1">
      <c r="A1007" s="397"/>
      <c r="B1007" s="397"/>
      <c r="C1007" s="436"/>
      <c r="D1007" s="391"/>
      <c r="E1007" s="402"/>
      <c r="F1007" s="401"/>
      <c r="G1007" s="630"/>
      <c r="H1007" s="631"/>
      <c r="J1007" s="615"/>
    </row>
    <row r="1008" spans="1:10" s="390" customFormat="1">
      <c r="A1008" s="397"/>
      <c r="B1008" s="397"/>
      <c r="C1008" s="436"/>
      <c r="D1008" s="391"/>
      <c r="E1008" s="402"/>
      <c r="F1008" s="401"/>
      <c r="G1008" s="630"/>
      <c r="H1008" s="631"/>
      <c r="J1008" s="615"/>
    </row>
    <row r="1009" spans="1:10" s="390" customFormat="1">
      <c r="A1009" s="397"/>
      <c r="B1009" s="397"/>
      <c r="C1009" s="436"/>
      <c r="D1009" s="391"/>
      <c r="E1009" s="402"/>
      <c r="F1009" s="401"/>
      <c r="G1009" s="630"/>
      <c r="H1009" s="631"/>
      <c r="J1009" s="615"/>
    </row>
    <row r="1010" spans="1:10" s="390" customFormat="1">
      <c r="A1010" s="397"/>
      <c r="B1010" s="397"/>
      <c r="C1010" s="436"/>
      <c r="D1010" s="391"/>
      <c r="E1010" s="402"/>
      <c r="F1010" s="401"/>
      <c r="G1010" s="630"/>
      <c r="H1010" s="631"/>
      <c r="J1010" s="615"/>
    </row>
    <row r="1011" spans="1:10" s="390" customFormat="1">
      <c r="A1011" s="409" t="s">
        <v>169</v>
      </c>
      <c r="B1011" s="410"/>
      <c r="C1011" s="419" t="s">
        <v>155</v>
      </c>
      <c r="D1011" s="420"/>
      <c r="E1011" s="400"/>
      <c r="F1011" s="406"/>
      <c r="G1011" s="632"/>
      <c r="H1011" s="631"/>
      <c r="J1011" s="615"/>
    </row>
    <row r="1012" spans="1:10" s="390" customFormat="1">
      <c r="A1012" s="413"/>
      <c r="B1012" s="410"/>
      <c r="C1012" s="419"/>
      <c r="D1012" s="420"/>
      <c r="E1012" s="400"/>
      <c r="F1012" s="406"/>
      <c r="G1012" s="632"/>
      <c r="H1012" s="631"/>
      <c r="J1012" s="615"/>
    </row>
    <row r="1013" spans="1:10" s="390" customFormat="1" ht="38.25">
      <c r="A1013" s="397">
        <f>A1005+1</f>
        <v>68</v>
      </c>
      <c r="B1013" s="410" t="s">
        <v>158</v>
      </c>
      <c r="C1013" s="445" t="s">
        <v>159</v>
      </c>
      <c r="D1013" s="446">
        <v>1</v>
      </c>
      <c r="E1013" s="400" t="s">
        <v>86</v>
      </c>
      <c r="F1013" s="406">
        <v>130</v>
      </c>
      <c r="G1013" s="632"/>
      <c r="H1013" s="631"/>
      <c r="J1013" s="615"/>
    </row>
    <row r="1014" spans="1:10" s="390" customFormat="1">
      <c r="A1014" s="397"/>
      <c r="B1014" s="410"/>
      <c r="C1014" s="445"/>
      <c r="D1014" s="446"/>
      <c r="E1014" s="400"/>
      <c r="F1014" s="406"/>
      <c r="G1014" s="632"/>
      <c r="H1014" s="631"/>
      <c r="J1014" s="615"/>
    </row>
    <row r="1015" spans="1:10" s="390" customFormat="1" ht="38.25">
      <c r="A1015" s="397">
        <f>A1013+1</f>
        <v>69</v>
      </c>
      <c r="B1015" s="410" t="s">
        <v>160</v>
      </c>
      <c r="C1015" s="445" t="s">
        <v>161</v>
      </c>
      <c r="D1015" s="446">
        <v>1</v>
      </c>
      <c r="E1015" s="400" t="s">
        <v>86</v>
      </c>
      <c r="F1015" s="406">
        <v>130</v>
      </c>
      <c r="G1015" s="632"/>
      <c r="H1015" s="631"/>
      <c r="J1015" s="615"/>
    </row>
    <row r="1016" spans="1:10" s="390" customFormat="1">
      <c r="A1016" s="397"/>
      <c r="B1016" s="410"/>
      <c r="C1016" s="445"/>
      <c r="D1016" s="446"/>
      <c r="E1016" s="400"/>
      <c r="F1016" s="406"/>
      <c r="G1016" s="632"/>
      <c r="H1016" s="631"/>
      <c r="J1016" s="615"/>
    </row>
    <row r="1017" spans="1:10" s="390" customFormat="1" ht="38.25">
      <c r="A1017" s="397">
        <f t="shared" ref="A1017" si="155">A1015+1</f>
        <v>70</v>
      </c>
      <c r="B1017" s="410" t="s">
        <v>162</v>
      </c>
      <c r="C1017" s="447" t="s">
        <v>163</v>
      </c>
      <c r="D1017" s="427">
        <v>1</v>
      </c>
      <c r="E1017" s="400" t="s">
        <v>86</v>
      </c>
      <c r="F1017" s="406">
        <v>130</v>
      </c>
      <c r="G1017" s="633"/>
      <c r="H1017" s="631"/>
      <c r="J1017" s="615"/>
    </row>
    <row r="1018" spans="1:10" s="390" customFormat="1">
      <c r="A1018" s="397"/>
      <c r="B1018" s="410"/>
      <c r="C1018" s="447"/>
      <c r="D1018" s="427"/>
      <c r="E1018" s="400"/>
      <c r="F1018" s="406"/>
      <c r="G1018" s="633"/>
      <c r="H1018" s="631"/>
      <c r="J1018" s="615"/>
    </row>
    <row r="1019" spans="1:10" s="390" customFormat="1" ht="38.25">
      <c r="A1019" s="397">
        <f t="shared" ref="A1019" si="156">A1017+1</f>
        <v>71</v>
      </c>
      <c r="B1019" s="410" t="s">
        <v>164</v>
      </c>
      <c r="C1019" s="447" t="s">
        <v>165</v>
      </c>
      <c r="D1019" s="427">
        <v>1</v>
      </c>
      <c r="E1019" s="400" t="s">
        <v>86</v>
      </c>
      <c r="F1019" s="406">
        <v>130</v>
      </c>
      <c r="G1019" s="633"/>
      <c r="H1019" s="631"/>
      <c r="J1019" s="615"/>
    </row>
    <row r="1020" spans="1:10" s="390" customFormat="1">
      <c r="A1020" s="397"/>
      <c r="B1020" s="410"/>
      <c r="C1020" s="447"/>
      <c r="D1020" s="427"/>
      <c r="E1020" s="400"/>
      <c r="F1020" s="406"/>
      <c r="G1020" s="633"/>
      <c r="H1020" s="631"/>
      <c r="J1020" s="615"/>
    </row>
    <row r="1021" spans="1:10" s="390" customFormat="1" ht="114.75">
      <c r="A1021" s="397">
        <f t="shared" ref="A1021" si="157">A1019+1</f>
        <v>72</v>
      </c>
      <c r="B1021" s="403" t="s">
        <v>166</v>
      </c>
      <c r="C1021" s="416" t="s">
        <v>167</v>
      </c>
      <c r="D1021" s="404">
        <v>1</v>
      </c>
      <c r="E1021" s="400" t="s">
        <v>86</v>
      </c>
      <c r="F1021" s="406">
        <v>35</v>
      </c>
      <c r="G1021" s="632"/>
      <c r="H1021" s="631"/>
      <c r="J1021" s="615"/>
    </row>
    <row r="1022" spans="1:10" s="390" customFormat="1">
      <c r="A1022" s="397"/>
      <c r="B1022" s="403"/>
      <c r="C1022" s="416"/>
      <c r="D1022" s="404"/>
      <c r="E1022" s="415"/>
      <c r="F1022" s="406"/>
      <c r="G1022" s="632"/>
      <c r="H1022" s="631"/>
      <c r="I1022" s="391"/>
      <c r="J1022" s="615"/>
    </row>
    <row r="1023" spans="1:10" s="390" customFormat="1" ht="51">
      <c r="A1023" s="397">
        <f t="shared" ref="A1023" si="158">A1021+1</f>
        <v>73</v>
      </c>
      <c r="B1023" s="403" t="s">
        <v>115</v>
      </c>
      <c r="C1023" s="416" t="s">
        <v>168</v>
      </c>
      <c r="D1023" s="404">
        <v>100</v>
      </c>
      <c r="E1023" s="415" t="s">
        <v>58</v>
      </c>
      <c r="F1023" s="406">
        <v>15</v>
      </c>
      <c r="G1023" s="632"/>
      <c r="H1023" s="631"/>
      <c r="I1023" s="391"/>
      <c r="J1023" s="615"/>
    </row>
    <row r="1024" spans="1:10" s="390" customFormat="1">
      <c r="C1024" s="448"/>
      <c r="D1024" s="394"/>
      <c r="E1024" s="402"/>
      <c r="G1024" s="662"/>
      <c r="H1024" s="663"/>
      <c r="J1024" s="615"/>
    </row>
    <row r="1025" spans="1:10" s="450" customFormat="1">
      <c r="A1025" s="387" t="s">
        <v>183</v>
      </c>
      <c r="C1025" s="571" t="s">
        <v>192</v>
      </c>
      <c r="D1025" s="388"/>
      <c r="E1025" s="788"/>
      <c r="F1025" s="389"/>
      <c r="G1025" s="628"/>
      <c r="H1025" s="686"/>
      <c r="I1025" s="391"/>
      <c r="J1025" s="615"/>
    </row>
    <row r="1026" spans="1:10" s="390" customFormat="1">
      <c r="C1026" s="449"/>
      <c r="D1026" s="399"/>
      <c r="E1026" s="402"/>
      <c r="G1026" s="662"/>
      <c r="H1026" s="663"/>
      <c r="J1026" s="615"/>
    </row>
    <row r="1027" spans="1:10" s="390" customFormat="1" ht="25.5">
      <c r="A1027" s="397">
        <f>A1023+1</f>
        <v>74</v>
      </c>
      <c r="B1027" s="397" t="s">
        <v>94</v>
      </c>
      <c r="C1027" s="398" t="s">
        <v>193</v>
      </c>
      <c r="D1027" s="399">
        <v>1</v>
      </c>
      <c r="E1027" s="402" t="s">
        <v>127</v>
      </c>
      <c r="F1027" s="401">
        <v>58</v>
      </c>
      <c r="G1027" s="630"/>
      <c r="H1027" s="631"/>
      <c r="J1027" s="615"/>
    </row>
    <row r="1028" spans="1:10" s="390" customFormat="1">
      <c r="C1028" s="398"/>
      <c r="D1028" s="399"/>
      <c r="E1028" s="402"/>
      <c r="G1028" s="662"/>
      <c r="H1028" s="663"/>
      <c r="J1028" s="615"/>
    </row>
    <row r="1029" spans="1:10" s="390" customFormat="1" ht="38.25">
      <c r="A1029" s="397">
        <f>A1027+1</f>
        <v>75</v>
      </c>
      <c r="B1029" s="397" t="s">
        <v>194</v>
      </c>
      <c r="C1029" s="398" t="s">
        <v>195</v>
      </c>
      <c r="D1029" s="399">
        <v>1</v>
      </c>
      <c r="E1029" s="400" t="s">
        <v>127</v>
      </c>
      <c r="F1029" s="435">
        <v>10</v>
      </c>
      <c r="G1029" s="632"/>
      <c r="H1029" s="631"/>
      <c r="J1029" s="615"/>
    </row>
    <row r="1030" spans="1:10" s="390" customFormat="1">
      <c r="C1030" s="398"/>
      <c r="D1030" s="399"/>
      <c r="E1030" s="400"/>
      <c r="F1030" s="435"/>
      <c r="G1030" s="632"/>
      <c r="H1030" s="663"/>
      <c r="J1030" s="615"/>
    </row>
    <row r="1031" spans="1:10" s="390" customFormat="1" ht="102">
      <c r="A1031" s="397">
        <f>A1029+1</f>
        <v>76</v>
      </c>
      <c r="B1031" s="397" t="s">
        <v>196</v>
      </c>
      <c r="C1031" s="398" t="s">
        <v>197</v>
      </c>
      <c r="D1031" s="399">
        <v>1</v>
      </c>
      <c r="E1031" s="451" t="s">
        <v>198</v>
      </c>
      <c r="F1031" s="406">
        <f>F1029</f>
        <v>10</v>
      </c>
      <c r="G1031" s="632"/>
      <c r="H1031" s="631"/>
      <c r="J1031" s="615"/>
    </row>
    <row r="1032" spans="1:10" s="390" customFormat="1">
      <c r="A1032" s="397"/>
      <c r="B1032" s="397"/>
      <c r="C1032" s="408"/>
      <c r="D1032" s="399"/>
      <c r="E1032" s="451"/>
      <c r="F1032" s="406"/>
      <c r="G1032" s="632"/>
      <c r="H1032" s="663"/>
      <c r="J1032" s="615"/>
    </row>
    <row r="1033" spans="1:10" s="390" customFormat="1">
      <c r="A1033" s="387" t="s">
        <v>190</v>
      </c>
      <c r="C1033" s="571" t="s">
        <v>200</v>
      </c>
      <c r="D1033" s="388"/>
      <c r="E1033" s="788"/>
      <c r="F1033" s="389"/>
      <c r="G1033" s="628"/>
      <c r="H1033" s="631"/>
      <c r="J1033" s="615"/>
    </row>
    <row r="1034" spans="1:10" s="390" customFormat="1">
      <c r="C1034" s="449"/>
      <c r="D1034" s="399"/>
      <c r="E1034" s="402"/>
      <c r="G1034" s="443"/>
      <c r="H1034" s="663"/>
      <c r="J1034" s="391"/>
    </row>
    <row r="1035" spans="1:10" s="390" customFormat="1" ht="63.75">
      <c r="A1035" s="397">
        <f>A1031+1</f>
        <v>77</v>
      </c>
      <c r="B1035" s="397" t="s">
        <v>201</v>
      </c>
      <c r="C1035" s="398" t="s">
        <v>202</v>
      </c>
      <c r="D1035" s="399">
        <v>1</v>
      </c>
      <c r="E1035" s="451" t="s">
        <v>198</v>
      </c>
      <c r="F1035" s="406">
        <v>1</v>
      </c>
      <c r="G1035" s="632"/>
      <c r="H1035" s="631"/>
      <c r="J1035" s="391"/>
    </row>
    <row r="1036" spans="1:10" s="390" customFormat="1">
      <c r="A1036" s="397"/>
      <c r="B1036" s="397"/>
      <c r="C1036" s="436"/>
      <c r="D1036" s="391"/>
      <c r="E1036" s="402"/>
      <c r="F1036" s="401"/>
      <c r="G1036" s="630"/>
      <c r="H1036" s="631"/>
      <c r="J1036" s="391"/>
    </row>
    <row r="1037" spans="1:10" s="390" customFormat="1">
      <c r="A1037" s="843" t="s">
        <v>251</v>
      </c>
      <c r="B1037" s="843"/>
      <c r="C1037" s="843"/>
      <c r="D1037" s="843"/>
      <c r="E1037" s="843"/>
      <c r="F1037" s="843"/>
      <c r="G1037" s="843"/>
      <c r="H1037" s="807"/>
      <c r="J1037" s="391"/>
    </row>
    <row r="1038" spans="1:10" s="390" customFormat="1">
      <c r="A1038" s="452"/>
      <c r="B1038" s="452"/>
      <c r="C1038" s="452"/>
      <c r="D1038" s="388"/>
      <c r="E1038" s="788"/>
      <c r="F1038" s="452"/>
      <c r="G1038" s="687"/>
      <c r="H1038" s="629"/>
      <c r="J1038" s="391"/>
    </row>
    <row r="1039" spans="1:10" s="390" customFormat="1">
      <c r="B1039" s="394" t="s">
        <v>204</v>
      </c>
      <c r="C1039" s="388" t="s">
        <v>205</v>
      </c>
      <c r="D1039" s="388"/>
      <c r="E1039" s="402"/>
      <c r="G1039" s="662"/>
      <c r="H1039" s="663"/>
      <c r="J1039" s="391"/>
    </row>
    <row r="1040" spans="1:10" s="390" customFormat="1">
      <c r="C1040" s="391" t="s">
        <v>206</v>
      </c>
      <c r="D1040" s="391"/>
      <c r="E1040" s="450">
        <v>2</v>
      </c>
      <c r="G1040" s="662"/>
      <c r="H1040" s="663"/>
      <c r="J1040" s="391"/>
    </row>
    <row r="1041" spans="3:10" s="390" customFormat="1">
      <c r="C1041" s="391" t="s">
        <v>207</v>
      </c>
      <c r="D1041" s="391"/>
      <c r="E1041" s="450">
        <v>1</v>
      </c>
      <c r="G1041" s="662"/>
      <c r="H1041" s="663"/>
      <c r="J1041" s="391"/>
    </row>
    <row r="1042" spans="3:10" s="390" customFormat="1">
      <c r="C1042" s="391" t="s">
        <v>208</v>
      </c>
      <c r="D1042" s="391"/>
      <c r="E1042" s="450">
        <v>1</v>
      </c>
      <c r="G1042" s="662"/>
      <c r="H1042" s="663"/>
      <c r="J1042" s="391"/>
    </row>
    <row r="1043" spans="3:10" s="390" customFormat="1">
      <c r="C1043" s="391" t="s">
        <v>209</v>
      </c>
      <c r="D1043" s="391"/>
      <c r="E1043" s="450">
        <v>4</v>
      </c>
      <c r="G1043" s="662"/>
      <c r="H1043" s="663"/>
      <c r="J1043" s="391"/>
    </row>
    <row r="1044" spans="3:10" s="390" customFormat="1">
      <c r="C1044" s="391" t="s">
        <v>210</v>
      </c>
      <c r="D1044" s="391"/>
      <c r="E1044" s="450">
        <v>2</v>
      </c>
      <c r="G1044" s="662"/>
      <c r="H1044" s="663"/>
      <c r="J1044" s="391"/>
    </row>
    <row r="1045" spans="3:10" s="390" customFormat="1">
      <c r="C1045" s="391"/>
      <c r="D1045" s="391"/>
      <c r="E1045" s="402"/>
      <c r="G1045" s="662"/>
      <c r="H1045" s="663"/>
      <c r="J1045" s="391"/>
    </row>
    <row r="1046" spans="3:10" s="390" customFormat="1">
      <c r="C1046" s="391"/>
      <c r="D1046" s="391"/>
      <c r="E1046" s="402"/>
      <c r="G1046" s="662"/>
      <c r="H1046" s="663"/>
      <c r="J1046" s="391"/>
    </row>
    <row r="1047" spans="3:10" s="390" customFormat="1">
      <c r="C1047" s="391"/>
      <c r="D1047" s="391"/>
      <c r="E1047" s="402"/>
      <c r="G1047" s="662"/>
      <c r="H1047" s="663"/>
      <c r="J1047" s="391"/>
    </row>
    <row r="1048" spans="3:10" s="390" customFormat="1">
      <c r="C1048" s="391"/>
      <c r="D1048" s="391"/>
      <c r="E1048" s="402"/>
      <c r="G1048" s="662"/>
      <c r="H1048" s="663"/>
      <c r="J1048" s="391"/>
    </row>
    <row r="1049" spans="3:10" s="390" customFormat="1">
      <c r="C1049" s="391"/>
      <c r="D1049" s="391"/>
      <c r="E1049" s="402"/>
      <c r="G1049" s="662"/>
      <c r="H1049" s="663"/>
      <c r="J1049" s="391"/>
    </row>
    <row r="1050" spans="3:10" s="390" customFormat="1">
      <c r="C1050" s="391"/>
      <c r="D1050" s="391"/>
      <c r="E1050" s="402"/>
      <c r="G1050" s="662"/>
      <c r="H1050" s="663"/>
      <c r="J1050" s="391"/>
    </row>
    <row r="1051" spans="3:10" s="390" customFormat="1">
      <c r="C1051" s="391"/>
      <c r="D1051" s="391"/>
      <c r="E1051" s="402"/>
      <c r="G1051" s="662"/>
      <c r="H1051" s="663"/>
      <c r="J1051" s="391"/>
    </row>
    <row r="1052" spans="3:10" s="390" customFormat="1">
      <c r="C1052" s="391"/>
      <c r="D1052" s="391"/>
      <c r="E1052" s="402"/>
      <c r="G1052" s="662"/>
      <c r="H1052" s="663"/>
      <c r="J1052" s="391"/>
    </row>
    <row r="1053" spans="3:10" s="390" customFormat="1">
      <c r="C1053" s="391"/>
      <c r="D1053" s="391"/>
      <c r="E1053" s="402"/>
      <c r="G1053" s="662"/>
      <c r="H1053" s="663"/>
      <c r="J1053" s="391"/>
    </row>
    <row r="1054" spans="3:10" s="390" customFormat="1">
      <c r="C1054" s="391"/>
      <c r="D1054" s="391"/>
      <c r="E1054" s="402"/>
      <c r="G1054" s="662"/>
      <c r="H1054" s="663"/>
      <c r="J1054" s="391"/>
    </row>
    <row r="1055" spans="3:10" s="390" customFormat="1">
      <c r="C1055" s="391"/>
      <c r="D1055" s="391"/>
      <c r="E1055" s="402"/>
      <c r="G1055" s="662"/>
      <c r="H1055" s="663"/>
      <c r="J1055" s="391"/>
    </row>
    <row r="1056" spans="3:10" s="390" customFormat="1">
      <c r="C1056" s="391"/>
      <c r="D1056" s="391"/>
      <c r="E1056" s="402"/>
      <c r="G1056" s="662"/>
      <c r="H1056" s="663"/>
      <c r="J1056" s="391"/>
    </row>
    <row r="1057" spans="3:10" s="390" customFormat="1">
      <c r="C1057" s="391"/>
      <c r="D1057" s="391"/>
      <c r="E1057" s="402"/>
      <c r="G1057" s="662"/>
      <c r="H1057" s="663"/>
      <c r="J1057" s="391"/>
    </row>
    <row r="1058" spans="3:10" s="390" customFormat="1">
      <c r="C1058" s="391"/>
      <c r="D1058" s="391"/>
      <c r="E1058" s="402"/>
      <c r="G1058" s="662"/>
      <c r="H1058" s="663"/>
      <c r="J1058" s="391"/>
    </row>
    <row r="1059" spans="3:10" s="390" customFormat="1">
      <c r="C1059" s="391"/>
      <c r="D1059" s="391"/>
      <c r="E1059" s="402"/>
      <c r="G1059" s="662"/>
      <c r="H1059" s="663"/>
      <c r="J1059" s="391"/>
    </row>
    <row r="1060" spans="3:10" s="390" customFormat="1">
      <c r="C1060" s="391"/>
      <c r="D1060" s="391"/>
      <c r="E1060" s="402"/>
      <c r="G1060" s="662"/>
      <c r="H1060" s="663"/>
      <c r="J1060" s="391"/>
    </row>
    <row r="1061" spans="3:10" s="390" customFormat="1">
      <c r="C1061" s="391"/>
      <c r="D1061" s="391"/>
      <c r="E1061" s="402"/>
      <c r="G1061" s="662"/>
      <c r="H1061" s="663"/>
      <c r="J1061" s="391"/>
    </row>
    <row r="1062" spans="3:10" s="390" customFormat="1">
      <c r="C1062" s="391"/>
      <c r="D1062" s="391"/>
      <c r="E1062" s="402"/>
      <c r="G1062" s="662"/>
      <c r="H1062" s="663"/>
      <c r="J1062" s="391"/>
    </row>
    <row r="1063" spans="3:10" s="390" customFormat="1">
      <c r="C1063" s="391"/>
      <c r="D1063" s="391"/>
      <c r="E1063" s="402"/>
      <c r="G1063" s="662"/>
      <c r="H1063" s="663"/>
      <c r="J1063" s="391"/>
    </row>
    <row r="1064" spans="3:10" s="390" customFormat="1">
      <c r="C1064" s="391"/>
      <c r="D1064" s="391"/>
      <c r="E1064" s="402"/>
      <c r="G1064" s="662"/>
      <c r="H1064" s="663"/>
      <c r="J1064" s="391"/>
    </row>
    <row r="1065" spans="3:10" s="390" customFormat="1">
      <c r="C1065" s="391"/>
      <c r="D1065" s="391"/>
      <c r="E1065" s="402"/>
      <c r="G1065" s="662"/>
      <c r="H1065" s="663"/>
      <c r="J1065" s="391"/>
    </row>
    <row r="1066" spans="3:10" s="390" customFormat="1">
      <c r="C1066" s="391"/>
      <c r="D1066" s="391"/>
      <c r="E1066" s="402"/>
      <c r="G1066" s="662"/>
      <c r="H1066" s="663"/>
      <c r="J1066" s="391"/>
    </row>
    <row r="1067" spans="3:10" s="390" customFormat="1">
      <c r="C1067" s="391"/>
      <c r="D1067" s="391"/>
      <c r="E1067" s="402"/>
      <c r="G1067" s="662"/>
      <c r="H1067" s="663"/>
      <c r="J1067" s="391"/>
    </row>
    <row r="1068" spans="3:10" s="390" customFormat="1">
      <c r="C1068" s="391"/>
      <c r="D1068" s="391"/>
      <c r="E1068" s="402"/>
      <c r="G1068" s="662"/>
      <c r="H1068" s="663"/>
      <c r="J1068" s="391"/>
    </row>
    <row r="1069" spans="3:10" s="390" customFormat="1">
      <c r="C1069" s="391"/>
      <c r="D1069" s="391"/>
      <c r="E1069" s="402"/>
      <c r="G1069" s="662"/>
      <c r="H1069" s="663"/>
      <c r="J1069" s="391"/>
    </row>
    <row r="1070" spans="3:10" s="390" customFormat="1">
      <c r="C1070" s="391"/>
      <c r="D1070" s="391"/>
      <c r="E1070" s="402"/>
      <c r="G1070" s="662"/>
      <c r="H1070" s="663"/>
      <c r="J1070" s="391"/>
    </row>
    <row r="1071" spans="3:10" s="390" customFormat="1">
      <c r="C1071" s="391"/>
      <c r="D1071" s="391"/>
      <c r="E1071" s="402"/>
      <c r="G1071" s="662"/>
      <c r="H1071" s="663"/>
      <c r="J1071" s="391"/>
    </row>
    <row r="1072" spans="3:10" s="390" customFormat="1">
      <c r="C1072" s="391"/>
      <c r="D1072" s="391"/>
      <c r="E1072" s="402"/>
      <c r="G1072" s="662"/>
      <c r="H1072" s="663"/>
      <c r="J1072" s="391"/>
    </row>
    <row r="1073" spans="1:10" s="390" customFormat="1">
      <c r="C1073" s="391"/>
      <c r="D1073" s="391"/>
      <c r="E1073" s="402"/>
      <c r="G1073" s="662"/>
      <c r="H1073" s="663"/>
      <c r="J1073" s="391"/>
    </row>
    <row r="1074" spans="1:10" s="390" customFormat="1">
      <c r="C1074" s="391"/>
      <c r="D1074" s="391"/>
      <c r="E1074" s="402"/>
      <c r="G1074" s="662"/>
      <c r="H1074" s="663"/>
      <c r="J1074" s="391"/>
    </row>
    <row r="1075" spans="1:10" s="390" customFormat="1">
      <c r="C1075" s="391"/>
      <c r="D1075" s="391"/>
      <c r="E1075" s="402"/>
      <c r="G1075" s="662"/>
      <c r="H1075" s="663"/>
      <c r="J1075" s="391"/>
    </row>
    <row r="1076" spans="1:10" s="390" customFormat="1">
      <c r="C1076" s="391"/>
      <c r="D1076" s="391"/>
      <c r="E1076" s="402"/>
      <c r="G1076" s="662"/>
      <c r="H1076" s="663"/>
      <c r="J1076" s="391"/>
    </row>
    <row r="1077" spans="1:10" s="390" customFormat="1">
      <c r="C1077" s="391"/>
      <c r="D1077" s="391"/>
      <c r="E1077" s="402"/>
      <c r="G1077" s="662"/>
      <c r="H1077" s="663"/>
      <c r="J1077" s="391"/>
    </row>
    <row r="1078" spans="1:10" s="390" customFormat="1">
      <c r="C1078" s="391"/>
      <c r="D1078" s="391"/>
      <c r="E1078" s="402"/>
      <c r="G1078" s="662"/>
      <c r="H1078" s="663"/>
      <c r="J1078" s="391"/>
    </row>
    <row r="1079" spans="1:10" s="390" customFormat="1">
      <c r="C1079" s="391"/>
      <c r="D1079" s="391"/>
      <c r="E1079" s="402"/>
      <c r="G1079" s="662"/>
      <c r="H1079" s="663"/>
      <c r="J1079" s="391"/>
    </row>
    <row r="1080" spans="1:10" s="390" customFormat="1">
      <c r="C1080" s="391"/>
      <c r="D1080" s="391"/>
      <c r="E1080" s="402"/>
      <c r="G1080" s="662"/>
      <c r="H1080" s="663"/>
      <c r="J1080" s="391"/>
    </row>
    <row r="1081" spans="1:10" s="390" customFormat="1">
      <c r="C1081" s="391"/>
      <c r="D1081" s="391"/>
      <c r="E1081" s="402"/>
      <c r="G1081" s="662"/>
      <c r="H1081" s="663"/>
      <c r="J1081" s="391"/>
    </row>
    <row r="1082" spans="1:10" s="112" customFormat="1">
      <c r="A1082" s="128"/>
      <c r="B1082" s="128"/>
      <c r="D1082" s="129"/>
      <c r="E1082" s="451"/>
      <c r="F1082" s="130"/>
      <c r="G1082" s="430"/>
      <c r="H1082" s="685"/>
      <c r="I1082" s="131"/>
    </row>
    <row r="1083" spans="1:10" s="112" customFormat="1">
      <c r="A1083" s="128"/>
      <c r="B1083" s="128"/>
      <c r="D1083" s="129"/>
      <c r="E1083" s="451"/>
      <c r="F1083" s="130"/>
      <c r="G1083" s="430"/>
      <c r="H1083" s="685"/>
      <c r="I1083" s="131"/>
    </row>
    <row r="1084" spans="1:10" s="112" customFormat="1">
      <c r="A1084" s="128"/>
      <c r="B1084" s="128"/>
      <c r="D1084" s="129"/>
      <c r="E1084" s="451"/>
      <c r="F1084" s="130"/>
      <c r="G1084" s="430"/>
      <c r="H1084" s="685"/>
      <c r="I1084" s="131"/>
    </row>
    <row r="1085" spans="1:10" s="142" customFormat="1">
      <c r="A1085" s="572"/>
      <c r="B1085" s="572"/>
      <c r="D1085" s="573"/>
      <c r="E1085" s="384"/>
      <c r="F1085" s="574"/>
      <c r="G1085" s="367"/>
      <c r="H1085" s="688"/>
      <c r="I1085" s="575"/>
    </row>
    <row r="1086" spans="1:10" s="132" customFormat="1" ht="15">
      <c r="A1086" s="844" t="s">
        <v>330</v>
      </c>
      <c r="B1086" s="844"/>
      <c r="C1086" s="844"/>
      <c r="D1086" s="844"/>
      <c r="E1086" s="844"/>
      <c r="F1086" s="844"/>
      <c r="G1086" s="844"/>
      <c r="H1086" s="844"/>
    </row>
    <row r="1087" spans="1:10" s="132" customFormat="1" ht="15">
      <c r="A1087" s="845" t="s">
        <v>331</v>
      </c>
      <c r="B1087" s="845"/>
      <c r="C1087" s="845"/>
      <c r="D1087" s="845"/>
      <c r="E1087" s="845"/>
      <c r="F1087" s="845"/>
      <c r="G1087" s="845"/>
      <c r="H1087" s="845"/>
    </row>
    <row r="1088" spans="1:10" s="137" customFormat="1" ht="12">
      <c r="A1088" s="133"/>
      <c r="B1088" s="134"/>
      <c r="C1088" s="135"/>
      <c r="D1088" s="562"/>
      <c r="E1088" s="555"/>
      <c r="F1088" s="136"/>
      <c r="G1088" s="689"/>
      <c r="H1088" s="690"/>
    </row>
    <row r="1089" spans="1:14" s="140" customFormat="1">
      <c r="A1089" s="138" t="s">
        <v>54</v>
      </c>
      <c r="B1089" s="138"/>
      <c r="C1089" s="846" t="s">
        <v>332</v>
      </c>
      <c r="D1089" s="846"/>
      <c r="E1089" s="846"/>
      <c r="F1089" s="139"/>
      <c r="G1089" s="160"/>
      <c r="H1089" s="612"/>
    </row>
    <row r="1090" spans="1:14" s="142" customFormat="1">
      <c r="A1090" s="138"/>
      <c r="B1090" s="138"/>
      <c r="C1090" s="140"/>
      <c r="D1090" s="141"/>
      <c r="E1090" s="556"/>
      <c r="F1090" s="139"/>
      <c r="G1090" s="160"/>
      <c r="H1090" s="612"/>
    </row>
    <row r="1091" spans="1:14" s="142" customFormat="1">
      <c r="A1091" s="143">
        <v>1</v>
      </c>
      <c r="B1091" s="144" t="s">
        <v>216</v>
      </c>
      <c r="C1091" s="145" t="s">
        <v>217</v>
      </c>
      <c r="D1091" s="146">
        <v>100</v>
      </c>
      <c r="E1091" s="147" t="s">
        <v>58</v>
      </c>
      <c r="F1091" s="148">
        <v>1675</v>
      </c>
      <c r="G1091" s="149"/>
      <c r="H1091" s="611"/>
      <c r="I1091" s="146"/>
      <c r="J1091" s="147"/>
      <c r="K1091" s="148"/>
      <c r="L1091" s="149"/>
      <c r="M1091" s="150"/>
      <c r="N1091" s="146"/>
    </row>
    <row r="1092" spans="1:14" s="142" customFormat="1">
      <c r="A1092" s="143"/>
      <c r="B1092" s="144"/>
      <c r="C1092" s="145"/>
      <c r="D1092" s="146"/>
      <c r="E1092" s="147"/>
      <c r="F1092" s="148"/>
      <c r="G1092" s="149"/>
      <c r="H1092" s="611"/>
      <c r="I1092" s="146"/>
      <c r="J1092" s="147"/>
      <c r="K1092" s="148"/>
      <c r="L1092" s="149"/>
      <c r="M1092" s="150"/>
      <c r="N1092" s="146"/>
    </row>
    <row r="1093" spans="1:14" s="142" customFormat="1">
      <c r="A1093" s="143">
        <f>A1091+1</f>
        <v>2</v>
      </c>
      <c r="B1093" s="144" t="s">
        <v>56</v>
      </c>
      <c r="C1093" s="145" t="s">
        <v>57</v>
      </c>
      <c r="D1093" s="146">
        <v>100</v>
      </c>
      <c r="E1093" s="147" t="s">
        <v>58</v>
      </c>
      <c r="F1093" s="148">
        <v>50</v>
      </c>
      <c r="G1093" s="149"/>
      <c r="H1093" s="611"/>
      <c r="I1093" s="146"/>
      <c r="J1093" s="147"/>
      <c r="K1093" s="148"/>
      <c r="L1093" s="149"/>
      <c r="M1093" s="150"/>
      <c r="N1093" s="146"/>
    </row>
    <row r="1094" spans="1:14" s="142" customFormat="1">
      <c r="A1094" s="143"/>
      <c r="B1094" s="144"/>
      <c r="C1094" s="145"/>
      <c r="D1094" s="146"/>
      <c r="E1094" s="147"/>
      <c r="F1094" s="148"/>
      <c r="G1094" s="149"/>
      <c r="H1094" s="611"/>
      <c r="I1094" s="146"/>
      <c r="J1094" s="147"/>
      <c r="K1094" s="148"/>
      <c r="L1094" s="149"/>
      <c r="M1094" s="150"/>
      <c r="N1094" s="146"/>
    </row>
    <row r="1095" spans="1:14" s="142" customFormat="1" ht="38.25">
      <c r="A1095" s="143">
        <f>A1093+1</f>
        <v>3</v>
      </c>
      <c r="B1095" s="144" t="s">
        <v>59</v>
      </c>
      <c r="C1095" s="151" t="s">
        <v>60</v>
      </c>
      <c r="D1095" s="146">
        <v>100</v>
      </c>
      <c r="E1095" s="147" t="s">
        <v>61</v>
      </c>
      <c r="F1095" s="148">
        <v>1470</v>
      </c>
      <c r="G1095" s="149"/>
      <c r="H1095" s="611"/>
      <c r="I1095" s="146"/>
      <c r="J1095" s="147"/>
      <c r="K1095" s="148"/>
      <c r="L1095" s="149"/>
      <c r="M1095" s="150"/>
      <c r="N1095" s="146"/>
    </row>
    <row r="1096" spans="1:14" s="142" customFormat="1">
      <c r="A1096" s="143"/>
      <c r="B1096" s="144"/>
      <c r="C1096" s="145"/>
      <c r="D1096" s="146"/>
      <c r="E1096" s="147"/>
      <c r="F1096" s="148"/>
      <c r="G1096" s="149"/>
      <c r="H1096" s="611"/>
      <c r="I1096" s="146"/>
      <c r="J1096" s="147"/>
      <c r="K1096" s="148"/>
      <c r="L1096" s="149"/>
      <c r="M1096" s="150"/>
      <c r="N1096" s="146"/>
    </row>
    <row r="1097" spans="1:14" s="142" customFormat="1" ht="25.5">
      <c r="A1097" s="143">
        <f>A1095+1</f>
        <v>4</v>
      </c>
      <c r="B1097" s="144" t="s">
        <v>62</v>
      </c>
      <c r="C1097" s="151" t="s">
        <v>63</v>
      </c>
      <c r="D1097" s="146">
        <v>100</v>
      </c>
      <c r="E1097" s="147" t="s">
        <v>58</v>
      </c>
      <c r="F1097" s="148">
        <f>F1117</f>
        <v>785</v>
      </c>
      <c r="G1097" s="149"/>
      <c r="H1097" s="611"/>
      <c r="I1097" s="146"/>
      <c r="J1097" s="147"/>
      <c r="K1097" s="148"/>
      <c r="L1097" s="149"/>
      <c r="M1097" s="150"/>
      <c r="N1097" s="146"/>
    </row>
    <row r="1098" spans="1:14" s="142" customFormat="1">
      <c r="A1098" s="143"/>
      <c r="B1098" s="144"/>
      <c r="C1098" s="145"/>
      <c r="D1098" s="146"/>
      <c r="E1098" s="147"/>
      <c r="F1098" s="148"/>
      <c r="G1098" s="149"/>
      <c r="H1098" s="611"/>
      <c r="I1098" s="146"/>
      <c r="J1098" s="147"/>
      <c r="K1098" s="148"/>
      <c r="L1098" s="149"/>
      <c r="M1098" s="150"/>
      <c r="N1098" s="146"/>
    </row>
    <row r="1099" spans="1:14" s="142" customFormat="1" ht="38.25">
      <c r="A1099" s="143">
        <f>A1097+1</f>
        <v>5</v>
      </c>
      <c r="B1099" s="144" t="s">
        <v>115</v>
      </c>
      <c r="C1099" s="151" t="s">
        <v>333</v>
      </c>
      <c r="D1099" s="146">
        <v>100</v>
      </c>
      <c r="E1099" s="147" t="s">
        <v>58</v>
      </c>
      <c r="F1099" s="148">
        <v>295</v>
      </c>
      <c r="G1099" s="149"/>
      <c r="H1099" s="611"/>
      <c r="I1099" s="146"/>
      <c r="J1099" s="147"/>
      <c r="K1099" s="148"/>
      <c r="L1099" s="149"/>
      <c r="M1099" s="150"/>
      <c r="N1099" s="146"/>
    </row>
    <row r="1100" spans="1:14" s="142" customFormat="1">
      <c r="A1100" s="143"/>
      <c r="B1100" s="144"/>
      <c r="C1100" s="145"/>
      <c r="D1100" s="146"/>
      <c r="E1100" s="147"/>
      <c r="F1100" s="148"/>
      <c r="G1100" s="149"/>
      <c r="H1100" s="611"/>
      <c r="I1100" s="146"/>
      <c r="J1100" s="147"/>
      <c r="K1100" s="148"/>
      <c r="L1100" s="149"/>
      <c r="M1100" s="150"/>
      <c r="N1100" s="146"/>
    </row>
    <row r="1101" spans="1:14" s="142" customFormat="1" ht="25.5">
      <c r="A1101" s="143">
        <f>A1099+1</f>
        <v>6</v>
      </c>
      <c r="B1101" s="144" t="s">
        <v>64</v>
      </c>
      <c r="C1101" s="145" t="s">
        <v>65</v>
      </c>
      <c r="D1101" s="146">
        <v>100</v>
      </c>
      <c r="E1101" s="147" t="s">
        <v>58</v>
      </c>
      <c r="F1101" s="148">
        <v>105</v>
      </c>
      <c r="G1101" s="149"/>
      <c r="H1101" s="611"/>
      <c r="I1101" s="146"/>
      <c r="J1101" s="147"/>
      <c r="K1101" s="148"/>
      <c r="L1101" s="149"/>
      <c r="M1101" s="150"/>
      <c r="N1101" s="146"/>
    </row>
    <row r="1102" spans="1:14" s="142" customFormat="1">
      <c r="A1102" s="143"/>
      <c r="B1102" s="144"/>
      <c r="C1102" s="145"/>
      <c r="D1102" s="146"/>
      <c r="E1102" s="147"/>
      <c r="F1102" s="148"/>
      <c r="G1102" s="149"/>
      <c r="H1102" s="611"/>
      <c r="I1102" s="146"/>
      <c r="J1102" s="147"/>
      <c r="K1102" s="148"/>
      <c r="L1102" s="149"/>
      <c r="M1102" s="150"/>
      <c r="N1102" s="146"/>
    </row>
    <row r="1103" spans="1:14" s="142" customFormat="1" ht="38.25">
      <c r="A1103" s="143">
        <f>A1101+1</f>
        <v>7</v>
      </c>
      <c r="B1103" s="152" t="s">
        <v>334</v>
      </c>
      <c r="C1103" s="151" t="s">
        <v>335</v>
      </c>
      <c r="D1103" s="146">
        <v>100</v>
      </c>
      <c r="E1103" s="147" t="s">
        <v>61</v>
      </c>
      <c r="F1103" s="148">
        <v>1750</v>
      </c>
      <c r="G1103" s="149"/>
      <c r="H1103" s="611"/>
      <c r="I1103" s="146"/>
      <c r="J1103" s="147"/>
      <c r="K1103" s="148"/>
      <c r="L1103" s="149"/>
      <c r="M1103" s="150"/>
      <c r="N1103" s="146"/>
    </row>
    <row r="1104" spans="1:14" s="142" customFormat="1">
      <c r="A1104" s="143"/>
      <c r="B1104" s="152"/>
      <c r="C1104" s="145"/>
      <c r="D1104" s="146"/>
      <c r="E1104" s="147"/>
      <c r="F1104" s="148"/>
      <c r="G1104" s="149"/>
      <c r="H1104" s="611"/>
      <c r="I1104" s="146"/>
      <c r="J1104" s="147"/>
      <c r="K1104" s="148"/>
      <c r="L1104" s="149"/>
      <c r="M1104" s="150"/>
      <c r="N1104" s="146"/>
    </row>
    <row r="1105" spans="1:14" s="142" customFormat="1" ht="38.25">
      <c r="A1105" s="143">
        <f>A1103+1</f>
        <v>8</v>
      </c>
      <c r="B1105" s="152" t="s">
        <v>66</v>
      </c>
      <c r="C1105" s="145" t="s">
        <v>67</v>
      </c>
      <c r="D1105" s="146">
        <v>1</v>
      </c>
      <c r="E1105" s="147" t="s">
        <v>61</v>
      </c>
      <c r="F1105" s="148">
        <v>670</v>
      </c>
      <c r="G1105" s="149"/>
      <c r="H1105" s="611"/>
      <c r="I1105" s="146"/>
      <c r="J1105" s="147"/>
      <c r="K1105" s="148"/>
      <c r="L1105" s="149"/>
      <c r="M1105" s="150"/>
      <c r="N1105" s="146"/>
    </row>
    <row r="1106" spans="1:14" s="142" customFormat="1">
      <c r="A1106" s="143"/>
      <c r="B1106" s="152"/>
      <c r="C1106" s="145"/>
      <c r="D1106" s="146"/>
      <c r="E1106" s="147"/>
      <c r="F1106" s="148"/>
      <c r="G1106" s="149"/>
      <c r="H1106" s="611"/>
      <c r="I1106" s="146"/>
      <c r="J1106" s="147"/>
      <c r="K1106" s="148"/>
      <c r="L1106" s="149"/>
      <c r="M1106" s="150"/>
      <c r="N1106" s="146"/>
    </row>
    <row r="1107" spans="1:14" s="142" customFormat="1" ht="38.25">
      <c r="A1107" s="143">
        <f>A1105+1</f>
        <v>9</v>
      </c>
      <c r="B1107" s="153" t="s">
        <v>68</v>
      </c>
      <c r="C1107" s="151" t="s">
        <v>69</v>
      </c>
      <c r="D1107" s="146">
        <v>100</v>
      </c>
      <c r="E1107" s="147" t="s">
        <v>61</v>
      </c>
      <c r="F1107" s="148">
        <v>300</v>
      </c>
      <c r="G1107" s="149"/>
      <c r="H1107" s="611"/>
      <c r="I1107" s="146"/>
      <c r="J1107" s="147"/>
      <c r="K1107" s="148"/>
      <c r="L1107" s="149"/>
      <c r="M1107" s="150"/>
      <c r="N1107" s="146"/>
    </row>
    <row r="1108" spans="1:14" s="142" customFormat="1">
      <c r="A1108" s="143"/>
      <c r="B1108" s="152"/>
      <c r="C1108" s="145"/>
      <c r="D1108" s="146"/>
      <c r="E1108" s="147"/>
      <c r="F1108" s="148"/>
      <c r="G1108" s="149"/>
      <c r="H1108" s="611"/>
      <c r="I1108" s="146"/>
      <c r="J1108" s="147"/>
      <c r="K1108" s="148"/>
      <c r="L1108" s="149"/>
      <c r="M1108" s="150"/>
      <c r="N1108" s="146"/>
    </row>
    <row r="1109" spans="1:14" s="142" customFormat="1">
      <c r="A1109" s="143">
        <f>A1107+1</f>
        <v>10</v>
      </c>
      <c r="B1109" s="144" t="s">
        <v>70</v>
      </c>
      <c r="C1109" s="145" t="s">
        <v>71</v>
      </c>
      <c r="D1109" s="146">
        <v>100</v>
      </c>
      <c r="E1109" s="147" t="s">
        <v>61</v>
      </c>
      <c r="F1109" s="148">
        <v>1500</v>
      </c>
      <c r="G1109" s="149"/>
      <c r="H1109" s="611"/>
      <c r="I1109" s="146"/>
      <c r="J1109" s="147"/>
      <c r="K1109" s="148"/>
      <c r="L1109" s="149"/>
      <c r="M1109" s="150"/>
      <c r="N1109" s="146"/>
    </row>
    <row r="1110" spans="1:14" s="142" customFormat="1">
      <c r="A1110" s="143"/>
      <c r="B1110" s="144"/>
      <c r="C1110" s="145"/>
      <c r="D1110" s="146"/>
      <c r="E1110" s="147"/>
      <c r="F1110" s="148"/>
      <c r="G1110" s="149"/>
      <c r="H1110" s="611"/>
      <c r="I1110" s="146"/>
      <c r="J1110" s="147"/>
      <c r="K1110" s="148"/>
      <c r="L1110" s="149"/>
      <c r="M1110" s="150"/>
      <c r="N1110" s="146"/>
    </row>
    <row r="1111" spans="1:14" s="142" customFormat="1">
      <c r="A1111" s="143">
        <f>A1109+1</f>
        <v>11</v>
      </c>
      <c r="B1111" s="153" t="s">
        <v>72</v>
      </c>
      <c r="C1111" s="154" t="s">
        <v>73</v>
      </c>
      <c r="D1111" s="146">
        <v>100</v>
      </c>
      <c r="E1111" s="147" t="s">
        <v>61</v>
      </c>
      <c r="F1111" s="148">
        <v>8600</v>
      </c>
      <c r="G1111" s="149"/>
      <c r="H1111" s="611"/>
      <c r="I1111" s="146"/>
      <c r="J1111" s="147"/>
      <c r="K1111" s="148"/>
      <c r="L1111" s="149"/>
      <c r="M1111" s="150"/>
      <c r="N1111" s="146"/>
    </row>
    <row r="1112" spans="1:14" s="142" customFormat="1">
      <c r="A1112" s="143"/>
      <c r="B1112" s="153"/>
      <c r="C1112" s="154"/>
      <c r="D1112" s="146"/>
      <c r="E1112" s="147"/>
      <c r="F1112" s="148"/>
      <c r="G1112" s="149"/>
      <c r="H1112" s="611"/>
      <c r="I1112" s="146"/>
      <c r="J1112" s="147"/>
      <c r="K1112" s="148"/>
      <c r="L1112" s="149"/>
      <c r="M1112" s="150"/>
      <c r="N1112" s="146"/>
    </row>
    <row r="1113" spans="1:14" s="142" customFormat="1">
      <c r="A1113" s="143">
        <f>A1111+1</f>
        <v>12</v>
      </c>
      <c r="B1113" s="153" t="s">
        <v>74</v>
      </c>
      <c r="C1113" s="154" t="s">
        <v>75</v>
      </c>
      <c r="D1113" s="146">
        <v>100</v>
      </c>
      <c r="E1113" s="147" t="s">
        <v>61</v>
      </c>
      <c r="F1113" s="148">
        <f>F1111</f>
        <v>8600</v>
      </c>
      <c r="G1113" s="149"/>
      <c r="H1113" s="611"/>
      <c r="I1113" s="146"/>
      <c r="J1113" s="147"/>
      <c r="K1113" s="148"/>
      <c r="L1113" s="149"/>
      <c r="M1113" s="150"/>
      <c r="N1113" s="146"/>
    </row>
    <row r="1114" spans="1:14" s="142" customFormat="1">
      <c r="A1114" s="143"/>
      <c r="B1114" s="144"/>
      <c r="C1114" s="154"/>
      <c r="D1114" s="146"/>
      <c r="E1114" s="147"/>
      <c r="F1114" s="148"/>
      <c r="G1114" s="149"/>
      <c r="H1114" s="611"/>
      <c r="I1114" s="146"/>
      <c r="J1114" s="147"/>
      <c r="K1114" s="148"/>
      <c r="L1114" s="149"/>
      <c r="M1114" s="150"/>
      <c r="N1114" s="146"/>
    </row>
    <row r="1115" spans="1:14" s="142" customFormat="1" ht="38.25">
      <c r="A1115" s="143">
        <f>A1113+1</f>
        <v>13</v>
      </c>
      <c r="B1115" s="152" t="s">
        <v>78</v>
      </c>
      <c r="C1115" s="145" t="s">
        <v>79</v>
      </c>
      <c r="D1115" s="146">
        <v>1</v>
      </c>
      <c r="E1115" s="147" t="s">
        <v>61</v>
      </c>
      <c r="F1115" s="148">
        <v>64</v>
      </c>
      <c r="G1115" s="149"/>
      <c r="H1115" s="611"/>
      <c r="I1115" s="146"/>
      <c r="J1115" s="147"/>
      <c r="K1115" s="148"/>
      <c r="L1115" s="149"/>
      <c r="M1115" s="150"/>
      <c r="N1115" s="146"/>
    </row>
    <row r="1116" spans="1:14" s="142" customFormat="1">
      <c r="A1116" s="143"/>
      <c r="B1116" s="152"/>
      <c r="C1116" s="145"/>
      <c r="D1116" s="146"/>
      <c r="E1116" s="147"/>
      <c r="F1116" s="148"/>
      <c r="G1116" s="149"/>
      <c r="H1116" s="611"/>
      <c r="I1116" s="146"/>
      <c r="J1116" s="147"/>
      <c r="K1116" s="148"/>
      <c r="L1116" s="149"/>
      <c r="M1116" s="150"/>
      <c r="N1116" s="146"/>
    </row>
    <row r="1117" spans="1:14" s="155" customFormat="1" ht="25.5">
      <c r="A1117" s="143">
        <f t="shared" ref="A1117" si="159">A1115+1</f>
        <v>14</v>
      </c>
      <c r="B1117" s="153" t="s">
        <v>80</v>
      </c>
      <c r="C1117" s="151" t="s">
        <v>81</v>
      </c>
      <c r="D1117" s="146">
        <v>100</v>
      </c>
      <c r="E1117" s="147" t="s">
        <v>61</v>
      </c>
      <c r="F1117" s="148">
        <v>785</v>
      </c>
      <c r="G1117" s="149"/>
      <c r="H1117" s="611"/>
      <c r="I1117" s="146"/>
      <c r="J1117" s="147"/>
      <c r="K1117" s="148"/>
      <c r="L1117" s="149"/>
      <c r="M1117" s="150"/>
      <c r="N1117" s="146"/>
    </row>
    <row r="1118" spans="1:14" s="142" customFormat="1">
      <c r="A1118" s="143"/>
      <c r="B1118" s="144"/>
      <c r="C1118" s="154"/>
      <c r="D1118" s="146"/>
      <c r="E1118" s="147"/>
      <c r="F1118" s="148"/>
      <c r="G1118" s="149"/>
      <c r="H1118" s="611"/>
      <c r="I1118" s="146"/>
      <c r="J1118" s="147"/>
      <c r="K1118" s="148"/>
      <c r="L1118" s="149"/>
      <c r="M1118" s="150"/>
      <c r="N1118" s="146"/>
    </row>
    <row r="1119" spans="1:14" s="155" customFormat="1" ht="25.5">
      <c r="A1119" s="143">
        <f t="shared" ref="A1119:A1123" si="160">A1117+1</f>
        <v>15</v>
      </c>
      <c r="B1119" s="153" t="s">
        <v>82</v>
      </c>
      <c r="C1119" s="151" t="s">
        <v>83</v>
      </c>
      <c r="D1119" s="146">
        <v>100</v>
      </c>
      <c r="E1119" s="147" t="s">
        <v>61</v>
      </c>
      <c r="F1119" s="148">
        <f>F1117</f>
        <v>785</v>
      </c>
      <c r="G1119" s="149"/>
      <c r="H1119" s="611"/>
      <c r="I1119" s="146"/>
      <c r="J1119" s="147"/>
      <c r="K1119" s="148"/>
      <c r="L1119" s="149"/>
      <c r="M1119" s="150"/>
      <c r="N1119" s="146"/>
    </row>
    <row r="1120" spans="1:14" s="155" customFormat="1">
      <c r="A1120" s="143"/>
      <c r="B1120" s="153"/>
      <c r="C1120" s="145"/>
      <c r="D1120" s="146"/>
      <c r="E1120" s="147"/>
      <c r="F1120" s="148"/>
      <c r="G1120" s="149"/>
      <c r="H1120" s="611"/>
      <c r="I1120" s="146"/>
      <c r="J1120" s="147"/>
      <c r="K1120" s="148"/>
      <c r="L1120" s="149"/>
      <c r="M1120" s="150"/>
      <c r="N1120" s="146"/>
    </row>
    <row r="1121" spans="1:14" s="142" customFormat="1" ht="25.5">
      <c r="A1121" s="143">
        <f t="shared" si="160"/>
        <v>16</v>
      </c>
      <c r="B1121" s="144" t="s">
        <v>336</v>
      </c>
      <c r="C1121" s="151" t="s">
        <v>337</v>
      </c>
      <c r="D1121" s="146">
        <v>1</v>
      </c>
      <c r="E1121" s="147" t="s">
        <v>338</v>
      </c>
      <c r="F1121" s="148">
        <v>25</v>
      </c>
      <c r="G1121" s="149"/>
      <c r="H1121" s="611"/>
      <c r="I1121" s="156"/>
      <c r="J1121" s="147"/>
      <c r="K1121" s="148"/>
      <c r="L1121" s="149"/>
      <c r="M1121" s="150"/>
      <c r="N1121" s="146"/>
    </row>
    <row r="1122" spans="1:14" s="142" customFormat="1">
      <c r="A1122" s="143"/>
      <c r="B1122" s="144"/>
      <c r="C1122" s="145"/>
      <c r="D1122" s="146"/>
      <c r="E1122" s="147"/>
      <c r="F1122" s="148"/>
      <c r="G1122" s="149"/>
      <c r="H1122" s="611"/>
      <c r="I1122" s="146"/>
      <c r="J1122" s="147"/>
      <c r="K1122" s="148"/>
      <c r="L1122" s="149"/>
      <c r="M1122" s="150"/>
      <c r="N1122" s="146"/>
    </row>
    <row r="1123" spans="1:14" s="142" customFormat="1" ht="38.25">
      <c r="A1123" s="143">
        <f t="shared" si="160"/>
        <v>17</v>
      </c>
      <c r="B1123" s="144" t="s">
        <v>84</v>
      </c>
      <c r="C1123" s="145" t="s">
        <v>85</v>
      </c>
      <c r="D1123" s="146">
        <v>1</v>
      </c>
      <c r="E1123" s="147" t="s">
        <v>86</v>
      </c>
      <c r="F1123" s="148">
        <v>25</v>
      </c>
      <c r="G1123" s="149"/>
      <c r="H1123" s="611"/>
      <c r="I1123" s="146"/>
      <c r="J1123" s="147"/>
      <c r="K1123" s="148"/>
      <c r="L1123" s="149"/>
      <c r="M1123" s="150"/>
      <c r="N1123" s="146"/>
    </row>
    <row r="1124" spans="1:14" s="142" customFormat="1">
      <c r="A1124" s="143"/>
      <c r="B1124" s="144"/>
      <c r="C1124" s="145"/>
      <c r="D1124" s="146"/>
      <c r="E1124" s="147"/>
      <c r="F1124" s="148"/>
      <c r="G1124" s="149"/>
      <c r="H1124" s="611"/>
      <c r="I1124" s="146"/>
      <c r="J1124" s="147"/>
      <c r="K1124" s="148"/>
      <c r="L1124" s="149"/>
      <c r="M1124" s="150"/>
      <c r="N1124" s="146"/>
    </row>
    <row r="1125" spans="1:14" s="155" customFormat="1" ht="38.25">
      <c r="A1125" s="143">
        <f>A1123+1</f>
        <v>18</v>
      </c>
      <c r="B1125" s="157" t="s">
        <v>92</v>
      </c>
      <c r="C1125" s="145" t="s">
        <v>93</v>
      </c>
      <c r="D1125" s="146">
        <v>1</v>
      </c>
      <c r="E1125" s="147" t="s">
        <v>89</v>
      </c>
      <c r="F1125" s="148">
        <v>200</v>
      </c>
      <c r="G1125" s="149"/>
      <c r="H1125" s="611"/>
      <c r="I1125" s="146"/>
      <c r="J1125" s="147"/>
      <c r="K1125" s="148"/>
      <c r="L1125" s="149"/>
      <c r="M1125" s="150"/>
      <c r="N1125" s="146"/>
    </row>
    <row r="1126" spans="1:14" s="142" customFormat="1">
      <c r="A1126" s="143"/>
      <c r="B1126" s="144"/>
      <c r="C1126" s="145"/>
      <c r="D1126" s="146"/>
      <c r="E1126" s="147"/>
      <c r="F1126" s="148"/>
      <c r="G1126" s="149"/>
      <c r="H1126" s="611"/>
      <c r="I1126" s="146"/>
      <c r="J1126" s="147"/>
      <c r="K1126" s="148"/>
      <c r="L1126" s="149"/>
      <c r="M1126" s="150"/>
      <c r="N1126" s="146"/>
    </row>
    <row r="1127" spans="1:14" s="155" customFormat="1" ht="25.5">
      <c r="A1127" s="143">
        <f>A1125+1</f>
        <v>19</v>
      </c>
      <c r="B1127" s="144" t="s">
        <v>94</v>
      </c>
      <c r="C1127" s="145" t="s">
        <v>95</v>
      </c>
      <c r="D1127" s="146">
        <v>1</v>
      </c>
      <c r="E1127" s="147" t="s">
        <v>89</v>
      </c>
      <c r="F1127" s="148">
        <f>F1109</f>
        <v>1500</v>
      </c>
      <c r="G1127" s="149"/>
      <c r="H1127" s="611"/>
      <c r="I1127" s="146"/>
      <c r="J1127" s="147"/>
      <c r="K1127" s="148"/>
      <c r="L1127" s="149"/>
      <c r="M1127" s="150"/>
      <c r="N1127" s="146"/>
    </row>
    <row r="1128" spans="1:14" s="142" customFormat="1">
      <c r="A1128" s="143"/>
      <c r="B1128" s="144"/>
      <c r="C1128" s="145"/>
      <c r="D1128" s="146"/>
      <c r="E1128" s="147"/>
      <c r="F1128" s="148"/>
      <c r="G1128" s="149"/>
      <c r="H1128" s="611"/>
      <c r="I1128" s="146"/>
      <c r="J1128" s="147"/>
      <c r="K1128" s="148"/>
      <c r="L1128" s="149"/>
      <c r="M1128" s="150"/>
      <c r="N1128" s="146"/>
    </row>
    <row r="1129" spans="1:14" s="140" customFormat="1">
      <c r="A1129" s="138" t="s">
        <v>96</v>
      </c>
      <c r="B1129" s="138"/>
      <c r="C1129" s="158" t="s">
        <v>220</v>
      </c>
      <c r="D1129" s="146"/>
      <c r="E1129" s="147"/>
      <c r="F1129" s="149"/>
      <c r="G1129" s="149"/>
      <c r="H1129" s="611"/>
      <c r="I1129" s="146"/>
      <c r="J1129" s="147"/>
      <c r="K1129" s="148"/>
      <c r="L1129" s="149"/>
      <c r="M1129" s="150"/>
      <c r="N1129" s="146"/>
    </row>
    <row r="1130" spans="1:14" s="142" customFormat="1">
      <c r="A1130" s="138"/>
      <c r="B1130" s="138"/>
      <c r="C1130" s="140"/>
      <c r="D1130" s="146"/>
      <c r="E1130" s="147"/>
      <c r="F1130" s="148"/>
      <c r="G1130" s="149"/>
      <c r="H1130" s="611"/>
      <c r="I1130" s="146"/>
      <c r="J1130" s="147"/>
      <c r="K1130" s="148"/>
      <c r="L1130" s="149"/>
      <c r="M1130" s="150"/>
      <c r="N1130" s="146"/>
    </row>
    <row r="1131" spans="1:14" s="142" customFormat="1" ht="25.5">
      <c r="A1131" s="143">
        <f>A1127+1</f>
        <v>20</v>
      </c>
      <c r="B1131" s="144" t="s">
        <v>221</v>
      </c>
      <c r="C1131" s="145" t="s">
        <v>222</v>
      </c>
      <c r="D1131" s="146">
        <v>1000</v>
      </c>
      <c r="E1131" s="147" t="s">
        <v>58</v>
      </c>
      <c r="F1131" s="148">
        <v>280</v>
      </c>
      <c r="G1131" s="149"/>
      <c r="H1131" s="611"/>
      <c r="I1131" s="146"/>
      <c r="J1131" s="147"/>
      <c r="K1131" s="148"/>
      <c r="L1131" s="149"/>
      <c r="M1131" s="150"/>
      <c r="N1131" s="146"/>
    </row>
    <row r="1132" spans="1:14" s="142" customFormat="1">
      <c r="A1132" s="143"/>
      <c r="B1132" s="144"/>
      <c r="C1132" s="145"/>
      <c r="D1132" s="146"/>
      <c r="E1132" s="147"/>
      <c r="F1132" s="148"/>
      <c r="G1132" s="149"/>
      <c r="H1132" s="611"/>
      <c r="I1132" s="146"/>
      <c r="J1132" s="147"/>
      <c r="K1132" s="148"/>
      <c r="L1132" s="149"/>
      <c r="M1132" s="150"/>
      <c r="N1132" s="146"/>
    </row>
    <row r="1133" spans="1:14" s="142" customFormat="1" ht="25.5">
      <c r="A1133" s="143">
        <f>A1131+1</f>
        <v>21</v>
      </c>
      <c r="B1133" s="144" t="s">
        <v>109</v>
      </c>
      <c r="C1133" s="145" t="s">
        <v>110</v>
      </c>
      <c r="D1133" s="146">
        <v>1000</v>
      </c>
      <c r="E1133" s="147" t="s">
        <v>58</v>
      </c>
      <c r="F1133" s="148">
        <v>540</v>
      </c>
      <c r="G1133" s="149"/>
      <c r="H1133" s="611"/>
      <c r="I1133" s="146"/>
      <c r="J1133" s="147"/>
      <c r="K1133" s="148"/>
      <c r="L1133" s="149"/>
      <c r="M1133" s="150"/>
      <c r="N1133" s="146"/>
    </row>
    <row r="1134" spans="1:14" s="142" customFormat="1">
      <c r="A1134" s="143"/>
      <c r="B1134" s="144"/>
      <c r="C1134" s="145"/>
      <c r="D1134" s="146"/>
      <c r="E1134" s="147"/>
      <c r="F1134" s="148"/>
      <c r="G1134" s="149"/>
      <c r="H1134" s="611"/>
      <c r="I1134" s="146"/>
      <c r="J1134" s="147"/>
      <c r="K1134" s="148"/>
      <c r="L1134" s="149"/>
      <c r="M1134" s="150"/>
      <c r="N1134" s="146"/>
    </row>
    <row r="1135" spans="1:14" s="142" customFormat="1" ht="25.5">
      <c r="A1135" s="143">
        <f>A1133+1</f>
        <v>22</v>
      </c>
      <c r="B1135" s="144" t="s">
        <v>62</v>
      </c>
      <c r="C1135" s="151" t="s">
        <v>98</v>
      </c>
      <c r="D1135" s="146">
        <v>100</v>
      </c>
      <c r="E1135" s="147" t="s">
        <v>58</v>
      </c>
      <c r="F1135" s="148">
        <f>F1157</f>
        <v>128</v>
      </c>
      <c r="G1135" s="149"/>
      <c r="H1135" s="611"/>
      <c r="I1135" s="146"/>
      <c r="J1135" s="147"/>
      <c r="K1135" s="148"/>
      <c r="L1135" s="149"/>
      <c r="M1135" s="150"/>
      <c r="N1135" s="146"/>
    </row>
    <row r="1136" spans="1:14" s="142" customFormat="1">
      <c r="A1136" s="143"/>
      <c r="B1136" s="144"/>
      <c r="C1136" s="145"/>
      <c r="D1136" s="146"/>
      <c r="E1136" s="147"/>
      <c r="F1136" s="148"/>
      <c r="G1136" s="149"/>
      <c r="H1136" s="611"/>
      <c r="I1136" s="146"/>
      <c r="J1136" s="147"/>
      <c r="K1136" s="148"/>
      <c r="L1136" s="149"/>
      <c r="M1136" s="150"/>
      <c r="N1136" s="146"/>
    </row>
    <row r="1137" spans="1:14" s="142" customFormat="1">
      <c r="A1137" s="143">
        <f>A1135+1</f>
        <v>23</v>
      </c>
      <c r="B1137" s="144" t="s">
        <v>216</v>
      </c>
      <c r="C1137" s="145" t="s">
        <v>217</v>
      </c>
      <c r="D1137" s="146">
        <v>100</v>
      </c>
      <c r="E1137" s="147" t="s">
        <v>58</v>
      </c>
      <c r="F1137" s="148">
        <v>435</v>
      </c>
      <c r="G1137" s="149"/>
      <c r="H1137" s="611"/>
      <c r="I1137" s="146"/>
      <c r="J1137" s="147"/>
      <c r="K1137" s="148"/>
      <c r="L1137" s="149"/>
      <c r="M1137" s="150"/>
      <c r="N1137" s="146"/>
    </row>
    <row r="1138" spans="1:14" s="142" customFormat="1">
      <c r="A1138" s="143"/>
      <c r="B1138" s="144"/>
      <c r="C1138" s="145"/>
      <c r="D1138" s="146"/>
      <c r="E1138" s="147"/>
      <c r="F1138" s="148"/>
      <c r="G1138" s="149"/>
      <c r="H1138" s="611"/>
      <c r="I1138" s="146"/>
      <c r="J1138" s="147"/>
      <c r="K1138" s="148"/>
      <c r="L1138" s="149"/>
      <c r="M1138" s="150"/>
      <c r="N1138" s="146"/>
    </row>
    <row r="1139" spans="1:14" s="142" customFormat="1" ht="25.5">
      <c r="A1139" s="143">
        <f>A1137+1</f>
        <v>24</v>
      </c>
      <c r="B1139" s="144" t="s">
        <v>223</v>
      </c>
      <c r="C1139" s="145" t="s">
        <v>224</v>
      </c>
      <c r="D1139" s="146">
        <v>100</v>
      </c>
      <c r="E1139" s="147" t="s">
        <v>58</v>
      </c>
      <c r="F1139" s="148">
        <v>110</v>
      </c>
      <c r="G1139" s="149"/>
      <c r="H1139" s="611"/>
      <c r="I1139" s="146"/>
      <c r="J1139" s="147"/>
      <c r="K1139" s="148"/>
      <c r="L1139" s="149"/>
      <c r="M1139" s="150"/>
      <c r="N1139" s="146"/>
    </row>
    <row r="1140" spans="1:14" s="142" customFormat="1">
      <c r="A1140" s="143"/>
      <c r="B1140" s="144"/>
      <c r="C1140" s="145"/>
      <c r="D1140" s="146"/>
      <c r="E1140" s="147"/>
      <c r="F1140" s="148"/>
      <c r="G1140" s="149"/>
      <c r="H1140" s="611"/>
      <c r="I1140" s="146"/>
      <c r="J1140" s="147"/>
      <c r="K1140" s="148"/>
      <c r="L1140" s="149"/>
      <c r="M1140" s="150"/>
      <c r="N1140" s="146"/>
    </row>
    <row r="1141" spans="1:14" s="142" customFormat="1" ht="38.25">
      <c r="A1141" s="143">
        <f>A1139+1</f>
        <v>25</v>
      </c>
      <c r="B1141" s="144" t="s">
        <v>225</v>
      </c>
      <c r="C1141" s="154" t="s">
        <v>226</v>
      </c>
      <c r="D1141" s="146">
        <v>100</v>
      </c>
      <c r="E1141" s="147" t="s">
        <v>61</v>
      </c>
      <c r="F1141" s="148">
        <v>64</v>
      </c>
      <c r="G1141" s="149"/>
      <c r="H1141" s="611"/>
      <c r="I1141" s="146"/>
      <c r="J1141" s="147"/>
      <c r="K1141" s="148"/>
      <c r="L1141" s="149"/>
      <c r="M1141" s="150"/>
      <c r="N1141" s="146"/>
    </row>
    <row r="1142" spans="1:14" s="142" customFormat="1">
      <c r="A1142" s="143"/>
      <c r="B1142" s="144"/>
      <c r="C1142" s="154"/>
      <c r="D1142" s="146"/>
      <c r="E1142" s="147"/>
      <c r="F1142" s="148"/>
      <c r="G1142" s="149"/>
      <c r="H1142" s="611"/>
      <c r="I1142" s="146"/>
      <c r="J1142" s="147"/>
      <c r="K1142" s="148"/>
      <c r="L1142" s="149"/>
      <c r="M1142" s="150"/>
      <c r="N1142" s="146"/>
    </row>
    <row r="1143" spans="1:14" s="142" customFormat="1" ht="25.5">
      <c r="A1143" s="143">
        <f t="shared" ref="A1143:A1155" si="161">A1141+1</f>
        <v>26</v>
      </c>
      <c r="B1143" s="144" t="s">
        <v>227</v>
      </c>
      <c r="C1143" s="145" t="s">
        <v>228</v>
      </c>
      <c r="D1143" s="146">
        <v>100</v>
      </c>
      <c r="E1143" s="147" t="s">
        <v>58</v>
      </c>
      <c r="F1143" s="148">
        <v>240</v>
      </c>
      <c r="G1143" s="149"/>
      <c r="H1143" s="611"/>
      <c r="I1143" s="146"/>
      <c r="J1143" s="147"/>
      <c r="K1143" s="148"/>
      <c r="L1143" s="149"/>
      <c r="M1143" s="150"/>
      <c r="N1143" s="146"/>
    </row>
    <row r="1144" spans="1:14" s="142" customFormat="1">
      <c r="A1144" s="143"/>
      <c r="B1144" s="144"/>
      <c r="C1144" s="145"/>
      <c r="D1144" s="146"/>
      <c r="E1144" s="147"/>
      <c r="F1144" s="148"/>
      <c r="G1144" s="149"/>
      <c r="H1144" s="611"/>
      <c r="I1144" s="146"/>
      <c r="J1144" s="147"/>
      <c r="K1144" s="148"/>
      <c r="L1144" s="149"/>
      <c r="M1144" s="150"/>
      <c r="N1144" s="146"/>
    </row>
    <row r="1145" spans="1:14" s="142" customFormat="1" ht="25.5">
      <c r="A1145" s="143">
        <f t="shared" si="161"/>
        <v>27</v>
      </c>
      <c r="B1145" s="144" t="s">
        <v>64</v>
      </c>
      <c r="C1145" s="145" t="s">
        <v>65</v>
      </c>
      <c r="D1145" s="146">
        <v>100</v>
      </c>
      <c r="E1145" s="147" t="s">
        <v>58</v>
      </c>
      <c r="F1145" s="148">
        <v>385</v>
      </c>
      <c r="G1145" s="149"/>
      <c r="H1145" s="611"/>
      <c r="I1145" s="146"/>
      <c r="J1145" s="147"/>
      <c r="K1145" s="148"/>
      <c r="L1145" s="149"/>
      <c r="M1145" s="150"/>
      <c r="N1145" s="146"/>
    </row>
    <row r="1146" spans="1:14" s="142" customFormat="1">
      <c r="A1146" s="143"/>
      <c r="B1146" s="144"/>
      <c r="C1146" s="145"/>
      <c r="D1146" s="146"/>
      <c r="E1146" s="147"/>
      <c r="F1146" s="148"/>
      <c r="G1146" s="149"/>
      <c r="H1146" s="611"/>
      <c r="I1146" s="146"/>
      <c r="J1146" s="147"/>
      <c r="K1146" s="148"/>
      <c r="L1146" s="149"/>
      <c r="M1146" s="150"/>
      <c r="N1146" s="146"/>
    </row>
    <row r="1147" spans="1:14" s="142" customFormat="1">
      <c r="A1147" s="143">
        <f t="shared" si="161"/>
        <v>28</v>
      </c>
      <c r="B1147" s="144" t="s">
        <v>70</v>
      </c>
      <c r="C1147" s="145" t="s">
        <v>71</v>
      </c>
      <c r="D1147" s="146">
        <v>100</v>
      </c>
      <c r="E1147" s="147" t="s">
        <v>61</v>
      </c>
      <c r="F1147" s="148">
        <v>580</v>
      </c>
      <c r="G1147" s="149"/>
      <c r="H1147" s="611"/>
      <c r="I1147" s="146"/>
      <c r="J1147" s="147"/>
      <c r="K1147" s="148"/>
      <c r="L1147" s="149"/>
      <c r="M1147" s="150"/>
      <c r="N1147" s="146"/>
    </row>
    <row r="1148" spans="1:14" s="142" customFormat="1">
      <c r="A1148" s="143"/>
      <c r="B1148" s="144"/>
      <c r="C1148" s="145"/>
      <c r="D1148" s="146"/>
      <c r="E1148" s="147"/>
      <c r="F1148" s="148"/>
      <c r="G1148" s="149"/>
      <c r="H1148" s="611"/>
      <c r="I1148" s="146"/>
      <c r="J1148" s="147"/>
      <c r="K1148" s="148"/>
      <c r="L1148" s="149"/>
      <c r="M1148" s="150"/>
      <c r="N1148" s="146"/>
    </row>
    <row r="1149" spans="1:14" s="142" customFormat="1" ht="25.5">
      <c r="A1149" s="143">
        <f t="shared" si="161"/>
        <v>29</v>
      </c>
      <c r="B1149" s="144" t="s">
        <v>229</v>
      </c>
      <c r="C1149" s="145" t="s">
        <v>230</v>
      </c>
      <c r="D1149" s="146">
        <v>100</v>
      </c>
      <c r="E1149" s="147" t="s">
        <v>61</v>
      </c>
      <c r="F1149" s="148">
        <v>515</v>
      </c>
      <c r="G1149" s="149"/>
      <c r="H1149" s="611"/>
      <c r="I1149" s="146"/>
      <c r="J1149" s="147"/>
      <c r="K1149" s="148"/>
      <c r="L1149" s="149"/>
      <c r="M1149" s="150"/>
      <c r="N1149" s="146"/>
    </row>
    <row r="1150" spans="1:14" s="142" customFormat="1">
      <c r="A1150" s="143"/>
      <c r="B1150" s="144"/>
      <c r="C1150" s="145"/>
      <c r="D1150" s="146"/>
      <c r="E1150" s="147"/>
      <c r="F1150" s="148"/>
      <c r="G1150" s="149"/>
      <c r="H1150" s="611"/>
      <c r="I1150" s="146"/>
      <c r="J1150" s="147"/>
      <c r="K1150" s="148"/>
      <c r="L1150" s="149"/>
      <c r="M1150" s="150"/>
      <c r="N1150" s="146"/>
    </row>
    <row r="1151" spans="1:14" s="142" customFormat="1">
      <c r="A1151" s="143">
        <f t="shared" si="161"/>
        <v>30</v>
      </c>
      <c r="B1151" s="144" t="s">
        <v>99</v>
      </c>
      <c r="C1151" s="154" t="s">
        <v>100</v>
      </c>
      <c r="D1151" s="146">
        <v>100</v>
      </c>
      <c r="E1151" s="147" t="s">
        <v>61</v>
      </c>
      <c r="F1151" s="148">
        <v>580</v>
      </c>
      <c r="G1151" s="149"/>
      <c r="H1151" s="611"/>
      <c r="I1151" s="146"/>
      <c r="J1151" s="147"/>
      <c r="K1151" s="148"/>
      <c r="L1151" s="149"/>
      <c r="M1151" s="150"/>
      <c r="N1151" s="146"/>
    </row>
    <row r="1152" spans="1:14" s="142" customFormat="1">
      <c r="A1152" s="143"/>
      <c r="B1152" s="144"/>
      <c r="C1152" s="154"/>
      <c r="D1152" s="146"/>
      <c r="E1152" s="147"/>
      <c r="F1152" s="148"/>
      <c r="G1152" s="149"/>
      <c r="H1152" s="611"/>
      <c r="I1152" s="146"/>
      <c r="J1152" s="147"/>
      <c r="K1152" s="148"/>
      <c r="L1152" s="149"/>
      <c r="M1152" s="150"/>
      <c r="N1152" s="146"/>
    </row>
    <row r="1153" spans="1:14" s="142" customFormat="1">
      <c r="A1153" s="143">
        <f t="shared" si="161"/>
        <v>31</v>
      </c>
      <c r="B1153" s="144" t="s">
        <v>101</v>
      </c>
      <c r="C1153" s="154" t="s">
        <v>102</v>
      </c>
      <c r="D1153" s="146">
        <v>100</v>
      </c>
      <c r="E1153" s="147" t="s">
        <v>61</v>
      </c>
      <c r="F1153" s="148">
        <f>F1151</f>
        <v>580</v>
      </c>
      <c r="G1153" s="149"/>
      <c r="H1153" s="611"/>
      <c r="I1153" s="146"/>
      <c r="J1153" s="147"/>
      <c r="K1153" s="148"/>
      <c r="L1153" s="149"/>
      <c r="M1153" s="150"/>
      <c r="N1153" s="146"/>
    </row>
    <row r="1154" spans="1:14" s="142" customFormat="1">
      <c r="A1154" s="143"/>
      <c r="B1154" s="144"/>
      <c r="C1154" s="154"/>
      <c r="D1154" s="146"/>
      <c r="E1154" s="147"/>
      <c r="F1154" s="148"/>
      <c r="G1154" s="149"/>
      <c r="H1154" s="611"/>
      <c r="I1154" s="146"/>
      <c r="J1154" s="147"/>
      <c r="K1154" s="148"/>
      <c r="L1154" s="149"/>
      <c r="M1154" s="150"/>
      <c r="N1154" s="146"/>
    </row>
    <row r="1155" spans="1:14" s="155" customFormat="1" ht="25.5">
      <c r="A1155" s="143">
        <f t="shared" si="161"/>
        <v>32</v>
      </c>
      <c r="B1155" s="153" t="s">
        <v>231</v>
      </c>
      <c r="C1155" s="145" t="s">
        <v>232</v>
      </c>
      <c r="D1155" s="146">
        <v>100</v>
      </c>
      <c r="E1155" s="147" t="s">
        <v>61</v>
      </c>
      <c r="F1155" s="148">
        <f>F1149</f>
        <v>515</v>
      </c>
      <c r="G1155" s="149"/>
      <c r="H1155" s="611"/>
      <c r="I1155" s="146"/>
      <c r="J1155" s="147"/>
      <c r="K1155" s="148"/>
      <c r="L1155" s="149"/>
      <c r="M1155" s="150"/>
      <c r="N1155" s="146"/>
    </row>
    <row r="1156" spans="1:14" s="155" customFormat="1">
      <c r="A1156" s="143"/>
      <c r="B1156" s="153"/>
      <c r="C1156" s="145"/>
      <c r="D1156" s="146"/>
      <c r="E1156" s="147"/>
      <c r="F1156" s="148"/>
      <c r="G1156" s="149"/>
      <c r="H1156" s="611"/>
      <c r="I1156" s="146"/>
      <c r="J1156" s="147"/>
      <c r="K1156" s="148"/>
      <c r="L1156" s="149"/>
      <c r="M1156" s="150"/>
      <c r="N1156" s="146"/>
    </row>
    <row r="1157" spans="1:14" s="155" customFormat="1" ht="25.5">
      <c r="A1157" s="143">
        <f t="shared" ref="A1157" si="162">A1155+1</f>
        <v>33</v>
      </c>
      <c r="B1157" s="153" t="s">
        <v>80</v>
      </c>
      <c r="C1157" s="151" t="s">
        <v>103</v>
      </c>
      <c r="D1157" s="146">
        <v>100</v>
      </c>
      <c r="E1157" s="147" t="s">
        <v>61</v>
      </c>
      <c r="F1157" s="148">
        <v>128</v>
      </c>
      <c r="G1157" s="149"/>
      <c r="H1157" s="611"/>
      <c r="I1157" s="146"/>
      <c r="J1157" s="147"/>
      <c r="K1157" s="148"/>
      <c r="L1157" s="149"/>
      <c r="M1157" s="150"/>
      <c r="N1157" s="146"/>
    </row>
    <row r="1158" spans="1:14" s="142" customFormat="1">
      <c r="A1158" s="143"/>
      <c r="B1158" s="144"/>
      <c r="C1158" s="154"/>
      <c r="D1158" s="146"/>
      <c r="E1158" s="147"/>
      <c r="F1158" s="148"/>
      <c r="G1158" s="149"/>
      <c r="H1158" s="611"/>
      <c r="I1158" s="146"/>
      <c r="J1158" s="147"/>
      <c r="K1158" s="148"/>
      <c r="L1158" s="149"/>
      <c r="M1158" s="150"/>
      <c r="N1158" s="146"/>
    </row>
    <row r="1159" spans="1:14" s="155" customFormat="1" ht="25.5">
      <c r="A1159" s="143">
        <f t="shared" ref="A1159" si="163">A1157+1</f>
        <v>34</v>
      </c>
      <c r="B1159" s="153" t="s">
        <v>82</v>
      </c>
      <c r="C1159" s="151" t="s">
        <v>104</v>
      </c>
      <c r="D1159" s="146">
        <v>100</v>
      </c>
      <c r="E1159" s="147" t="s">
        <v>61</v>
      </c>
      <c r="F1159" s="148">
        <f>F1157</f>
        <v>128</v>
      </c>
      <c r="G1159" s="149"/>
      <c r="H1159" s="611"/>
      <c r="I1159" s="146"/>
      <c r="J1159" s="147"/>
      <c r="K1159" s="148"/>
      <c r="L1159" s="149"/>
      <c r="M1159" s="150"/>
      <c r="N1159" s="146"/>
    </row>
    <row r="1160" spans="1:14" s="155" customFormat="1">
      <c r="A1160" s="143"/>
      <c r="B1160" s="153"/>
      <c r="C1160" s="145"/>
      <c r="D1160" s="146"/>
      <c r="E1160" s="147"/>
      <c r="F1160" s="148"/>
      <c r="G1160" s="149"/>
      <c r="H1160" s="611"/>
      <c r="I1160" s="146"/>
      <c r="J1160" s="147"/>
      <c r="K1160" s="148"/>
      <c r="L1160" s="149"/>
      <c r="M1160" s="150"/>
      <c r="N1160" s="146"/>
    </row>
    <row r="1161" spans="1:14" s="142" customFormat="1" ht="76.5">
      <c r="A1161" s="143">
        <f>A1159+1</f>
        <v>35</v>
      </c>
      <c r="B1161" s="152" t="s">
        <v>105</v>
      </c>
      <c r="C1161" s="151" t="s">
        <v>106</v>
      </c>
      <c r="D1161" s="146">
        <v>1</v>
      </c>
      <c r="E1161" s="147" t="s">
        <v>86</v>
      </c>
      <c r="F1161" s="148">
        <v>105</v>
      </c>
      <c r="G1161" s="149"/>
      <c r="H1161" s="611"/>
      <c r="I1161" s="146"/>
      <c r="J1161" s="147"/>
      <c r="K1161" s="148"/>
      <c r="L1161" s="149"/>
      <c r="M1161" s="150"/>
      <c r="N1161" s="146"/>
    </row>
    <row r="1162" spans="1:14" s="155" customFormat="1">
      <c r="A1162" s="143"/>
      <c r="B1162" s="153"/>
      <c r="C1162" s="145"/>
      <c r="D1162" s="146"/>
      <c r="E1162" s="147"/>
      <c r="F1162" s="148"/>
      <c r="G1162" s="149"/>
      <c r="H1162" s="611"/>
      <c r="I1162" s="146"/>
      <c r="J1162" s="147"/>
      <c r="K1162" s="148"/>
      <c r="L1162" s="149"/>
      <c r="M1162" s="150"/>
      <c r="N1162" s="146"/>
    </row>
    <row r="1163" spans="1:14" s="155" customFormat="1" ht="38.25">
      <c r="A1163" s="143">
        <f>A1161+1</f>
        <v>36</v>
      </c>
      <c r="B1163" s="157" t="s">
        <v>92</v>
      </c>
      <c r="C1163" s="145" t="s">
        <v>93</v>
      </c>
      <c r="D1163" s="146">
        <v>1</v>
      </c>
      <c r="E1163" s="147" t="s">
        <v>89</v>
      </c>
      <c r="F1163" s="148">
        <v>64</v>
      </c>
      <c r="G1163" s="149"/>
      <c r="H1163" s="611"/>
      <c r="I1163" s="146"/>
      <c r="J1163" s="147"/>
      <c r="K1163" s="148"/>
      <c r="L1163" s="149"/>
      <c r="M1163" s="150"/>
      <c r="N1163" s="146"/>
    </row>
    <row r="1164" spans="1:14" s="142" customFormat="1">
      <c r="A1164" s="143"/>
      <c r="B1164" s="144"/>
      <c r="C1164" s="145"/>
      <c r="D1164" s="146"/>
      <c r="E1164" s="147"/>
      <c r="F1164" s="148"/>
      <c r="G1164" s="149"/>
      <c r="H1164" s="611"/>
      <c r="I1164" s="146"/>
      <c r="J1164" s="147"/>
      <c r="K1164" s="148"/>
      <c r="L1164" s="149"/>
      <c r="M1164" s="150"/>
      <c r="N1164" s="146"/>
    </row>
    <row r="1165" spans="1:14" s="140" customFormat="1">
      <c r="A1165" s="138" t="s">
        <v>107</v>
      </c>
      <c r="B1165" s="138"/>
      <c r="C1165" s="846" t="s">
        <v>339</v>
      </c>
      <c r="D1165" s="846"/>
      <c r="E1165" s="846"/>
      <c r="F1165" s="148"/>
      <c r="G1165" s="149"/>
      <c r="H1165" s="611"/>
      <c r="I1165" s="146"/>
      <c r="J1165" s="147"/>
      <c r="K1165" s="148"/>
      <c r="L1165" s="149"/>
      <c r="M1165" s="150"/>
      <c r="N1165" s="146"/>
    </row>
    <row r="1166" spans="1:14" s="140" customFormat="1">
      <c r="A1166" s="138"/>
      <c r="B1166" s="138"/>
      <c r="D1166" s="146"/>
      <c r="E1166" s="147"/>
      <c r="F1166" s="148"/>
      <c r="G1166" s="149"/>
      <c r="H1166" s="611"/>
      <c r="I1166" s="146"/>
      <c r="J1166" s="147"/>
      <c r="K1166" s="148"/>
      <c r="L1166" s="149"/>
      <c r="M1166" s="150"/>
      <c r="N1166" s="146"/>
    </row>
    <row r="1167" spans="1:14" s="142" customFormat="1" ht="25.5">
      <c r="A1167" s="143">
        <f>A1163+1</f>
        <v>37</v>
      </c>
      <c r="B1167" s="144" t="s">
        <v>221</v>
      </c>
      <c r="C1167" s="145" t="s">
        <v>222</v>
      </c>
      <c r="D1167" s="146">
        <v>1000</v>
      </c>
      <c r="E1167" s="147" t="s">
        <v>58</v>
      </c>
      <c r="F1167" s="148">
        <v>1140</v>
      </c>
      <c r="G1167" s="149"/>
      <c r="H1167" s="611"/>
      <c r="I1167" s="146"/>
      <c r="J1167" s="147"/>
      <c r="K1167" s="148"/>
      <c r="L1167" s="149"/>
      <c r="M1167" s="150"/>
      <c r="N1167" s="146"/>
    </row>
    <row r="1168" spans="1:14" s="142" customFormat="1">
      <c r="A1168" s="143"/>
      <c r="B1168" s="144"/>
      <c r="C1168" s="145"/>
      <c r="D1168" s="146"/>
      <c r="E1168" s="147"/>
      <c r="F1168" s="148"/>
      <c r="G1168" s="149"/>
      <c r="H1168" s="611"/>
      <c r="I1168" s="146"/>
      <c r="J1168" s="147"/>
      <c r="K1168" s="148"/>
      <c r="L1168" s="149"/>
      <c r="M1168" s="150"/>
      <c r="N1168" s="146"/>
    </row>
    <row r="1169" spans="1:14" s="142" customFormat="1" ht="25.5">
      <c r="A1169" s="143">
        <f>A1167+1</f>
        <v>38</v>
      </c>
      <c r="B1169" s="144" t="s">
        <v>109</v>
      </c>
      <c r="C1169" s="145" t="s">
        <v>110</v>
      </c>
      <c r="D1169" s="146">
        <v>1000</v>
      </c>
      <c r="E1169" s="147" t="s">
        <v>58</v>
      </c>
      <c r="F1169" s="148">
        <v>2400</v>
      </c>
      <c r="G1169" s="149"/>
      <c r="H1169" s="611"/>
      <c r="I1169" s="146"/>
      <c r="J1169" s="147"/>
      <c r="K1169" s="148"/>
      <c r="L1169" s="149"/>
      <c r="M1169" s="150"/>
      <c r="N1169" s="146"/>
    </row>
    <row r="1170" spans="1:14" s="142" customFormat="1">
      <c r="A1170" s="143"/>
      <c r="B1170" s="144"/>
      <c r="C1170" s="145"/>
      <c r="D1170" s="146"/>
      <c r="E1170" s="147"/>
      <c r="F1170" s="148"/>
      <c r="G1170" s="149"/>
      <c r="H1170" s="611"/>
      <c r="I1170" s="146"/>
      <c r="J1170" s="147"/>
      <c r="K1170" s="148"/>
      <c r="L1170" s="149"/>
      <c r="M1170" s="150"/>
      <c r="N1170" s="146"/>
    </row>
    <row r="1171" spans="1:14" s="142" customFormat="1" ht="38.25">
      <c r="A1171" s="143">
        <f t="shared" ref="A1171:A1209" si="164">A1169+1</f>
        <v>39</v>
      </c>
      <c r="B1171" s="144" t="s">
        <v>236</v>
      </c>
      <c r="C1171" s="151" t="s">
        <v>237</v>
      </c>
      <c r="D1171" s="146">
        <v>100</v>
      </c>
      <c r="E1171" s="147" t="s">
        <v>58</v>
      </c>
      <c r="F1171" s="148">
        <v>465</v>
      </c>
      <c r="G1171" s="149"/>
      <c r="H1171" s="611"/>
      <c r="I1171" s="146"/>
      <c r="J1171" s="147"/>
      <c r="K1171" s="148"/>
      <c r="L1171" s="149"/>
      <c r="M1171" s="150"/>
      <c r="N1171" s="146"/>
    </row>
    <row r="1172" spans="1:14" s="142" customFormat="1">
      <c r="A1172" s="143"/>
      <c r="B1172" s="159"/>
      <c r="C1172" s="145"/>
      <c r="D1172" s="146"/>
      <c r="E1172" s="147"/>
      <c r="F1172" s="148"/>
      <c r="G1172" s="149"/>
      <c r="H1172" s="611"/>
      <c r="I1172" s="146"/>
      <c r="J1172" s="147"/>
      <c r="K1172" s="148"/>
      <c r="L1172" s="149"/>
      <c r="M1172" s="150"/>
      <c r="N1172" s="146"/>
    </row>
    <row r="1173" spans="1:14" s="142" customFormat="1" ht="25.5">
      <c r="A1173" s="143">
        <f t="shared" si="164"/>
        <v>40</v>
      </c>
      <c r="B1173" s="144" t="s">
        <v>223</v>
      </c>
      <c r="C1173" s="145" t="s">
        <v>224</v>
      </c>
      <c r="D1173" s="146">
        <v>100</v>
      </c>
      <c r="E1173" s="147" t="s">
        <v>58</v>
      </c>
      <c r="F1173" s="148">
        <v>340</v>
      </c>
      <c r="G1173" s="149"/>
      <c r="H1173" s="611"/>
      <c r="I1173" s="146"/>
      <c r="J1173" s="147"/>
      <c r="K1173" s="148"/>
      <c r="L1173" s="149"/>
      <c r="M1173" s="150"/>
      <c r="N1173" s="146"/>
    </row>
    <row r="1174" spans="1:14" s="142" customFormat="1">
      <c r="A1174" s="143"/>
      <c r="B1174" s="144"/>
      <c r="C1174" s="145"/>
      <c r="D1174" s="146"/>
      <c r="E1174" s="147"/>
      <c r="F1174" s="148"/>
      <c r="G1174" s="149"/>
      <c r="H1174" s="611"/>
      <c r="I1174" s="146"/>
      <c r="J1174" s="147"/>
      <c r="K1174" s="148"/>
      <c r="L1174" s="149"/>
      <c r="M1174" s="150"/>
      <c r="N1174" s="146"/>
    </row>
    <row r="1175" spans="1:14" s="142" customFormat="1" ht="25.5">
      <c r="A1175" s="143">
        <f t="shared" si="164"/>
        <v>41</v>
      </c>
      <c r="B1175" s="144" t="s">
        <v>238</v>
      </c>
      <c r="C1175" s="151" t="s">
        <v>239</v>
      </c>
      <c r="D1175" s="146">
        <v>100</v>
      </c>
      <c r="E1175" s="147" t="s">
        <v>58</v>
      </c>
      <c r="F1175" s="148">
        <f>F1171</f>
        <v>465</v>
      </c>
      <c r="G1175" s="149"/>
      <c r="H1175" s="611"/>
      <c r="I1175" s="146"/>
      <c r="J1175" s="147"/>
      <c r="K1175" s="148"/>
      <c r="L1175" s="149"/>
      <c r="M1175" s="150"/>
      <c r="N1175" s="146"/>
    </row>
    <row r="1176" spans="1:14" s="142" customFormat="1">
      <c r="A1176" s="143"/>
      <c r="B1176" s="144"/>
      <c r="C1176" s="145"/>
      <c r="D1176" s="146"/>
      <c r="E1176" s="147"/>
      <c r="F1176" s="148"/>
      <c r="G1176" s="149"/>
      <c r="H1176" s="611"/>
      <c r="I1176" s="146"/>
      <c r="J1176" s="147"/>
      <c r="K1176" s="148"/>
      <c r="L1176" s="149"/>
      <c r="M1176" s="150"/>
      <c r="N1176" s="146"/>
    </row>
    <row r="1177" spans="1:14" s="142" customFormat="1" ht="25.5">
      <c r="A1177" s="143">
        <f t="shared" si="164"/>
        <v>42</v>
      </c>
      <c r="B1177" s="144" t="s">
        <v>240</v>
      </c>
      <c r="C1177" s="145" t="s">
        <v>241</v>
      </c>
      <c r="D1177" s="146">
        <v>100</v>
      </c>
      <c r="E1177" s="147" t="s">
        <v>58</v>
      </c>
      <c r="F1177" s="148">
        <v>30</v>
      </c>
      <c r="G1177" s="149"/>
      <c r="H1177" s="611"/>
      <c r="I1177" s="146"/>
      <c r="J1177" s="147"/>
      <c r="K1177" s="148"/>
      <c r="L1177" s="149"/>
      <c r="M1177" s="150"/>
      <c r="N1177" s="146"/>
    </row>
    <row r="1178" spans="1:14" s="142" customFormat="1">
      <c r="A1178" s="143"/>
      <c r="B1178" s="144"/>
      <c r="C1178" s="145"/>
      <c r="D1178" s="146"/>
      <c r="E1178" s="147"/>
      <c r="F1178" s="148"/>
      <c r="G1178" s="149"/>
      <c r="H1178" s="611"/>
      <c r="I1178" s="146"/>
      <c r="J1178" s="147"/>
      <c r="K1178" s="148"/>
      <c r="L1178" s="149"/>
      <c r="M1178" s="150"/>
      <c r="N1178" s="146"/>
    </row>
    <row r="1179" spans="1:14" s="142" customFormat="1" ht="38.25">
      <c r="A1179" s="143">
        <f t="shared" si="164"/>
        <v>43</v>
      </c>
      <c r="B1179" s="143" t="s">
        <v>242</v>
      </c>
      <c r="C1179" s="145" t="s">
        <v>243</v>
      </c>
      <c r="D1179" s="146">
        <v>100</v>
      </c>
      <c r="E1179" s="147" t="s">
        <v>244</v>
      </c>
      <c r="F1179" s="148">
        <v>55</v>
      </c>
      <c r="G1179" s="149"/>
      <c r="H1179" s="611"/>
      <c r="I1179" s="146"/>
      <c r="J1179" s="147"/>
      <c r="K1179" s="148"/>
      <c r="L1179" s="149"/>
      <c r="M1179" s="150"/>
      <c r="N1179" s="146"/>
    </row>
    <row r="1180" spans="1:14" s="142" customFormat="1">
      <c r="A1180" s="143"/>
      <c r="B1180" s="143"/>
      <c r="C1180" s="145"/>
      <c r="D1180" s="146"/>
      <c r="E1180" s="147"/>
      <c r="F1180" s="148"/>
      <c r="G1180" s="149"/>
      <c r="H1180" s="611"/>
      <c r="I1180" s="146"/>
      <c r="J1180" s="147"/>
      <c r="K1180" s="148"/>
      <c r="L1180" s="149"/>
      <c r="M1180" s="150"/>
      <c r="N1180" s="146"/>
    </row>
    <row r="1181" spans="1:14" s="142" customFormat="1" ht="38.25">
      <c r="A1181" s="143">
        <f t="shared" si="164"/>
        <v>44</v>
      </c>
      <c r="B1181" s="144" t="s">
        <v>225</v>
      </c>
      <c r="C1181" s="154" t="s">
        <v>226</v>
      </c>
      <c r="D1181" s="146">
        <v>100</v>
      </c>
      <c r="E1181" s="147" t="s">
        <v>61</v>
      </c>
      <c r="F1181" s="148">
        <v>180</v>
      </c>
      <c r="G1181" s="149"/>
      <c r="H1181" s="611"/>
      <c r="I1181" s="146"/>
      <c r="J1181" s="147"/>
      <c r="K1181" s="148"/>
      <c r="L1181" s="149"/>
      <c r="M1181" s="150"/>
      <c r="N1181" s="146"/>
    </row>
    <row r="1182" spans="1:14" s="142" customFormat="1">
      <c r="A1182" s="143"/>
      <c r="B1182" s="144"/>
      <c r="C1182" s="154"/>
      <c r="D1182" s="146"/>
      <c r="E1182" s="147"/>
      <c r="F1182" s="148"/>
      <c r="G1182" s="149"/>
      <c r="H1182" s="611"/>
      <c r="I1182" s="146"/>
      <c r="J1182" s="147"/>
      <c r="K1182" s="148"/>
      <c r="L1182" s="149"/>
      <c r="M1182" s="150"/>
      <c r="N1182" s="146"/>
    </row>
    <row r="1183" spans="1:14" s="142" customFormat="1" ht="25.5">
      <c r="A1183" s="143">
        <f t="shared" si="164"/>
        <v>45</v>
      </c>
      <c r="B1183" s="144" t="s">
        <v>227</v>
      </c>
      <c r="C1183" s="145" t="s">
        <v>228</v>
      </c>
      <c r="D1183" s="146">
        <v>100</v>
      </c>
      <c r="E1183" s="147" t="s">
        <v>58</v>
      </c>
      <c r="F1183" s="148">
        <v>880</v>
      </c>
      <c r="G1183" s="149"/>
      <c r="H1183" s="611"/>
      <c r="I1183" s="146"/>
      <c r="J1183" s="147"/>
      <c r="K1183" s="148"/>
      <c r="L1183" s="149"/>
      <c r="M1183" s="150"/>
      <c r="N1183" s="146"/>
    </row>
    <row r="1184" spans="1:14" s="142" customFormat="1">
      <c r="A1184" s="143"/>
      <c r="B1184" s="144"/>
      <c r="C1184" s="145"/>
      <c r="D1184" s="146"/>
      <c r="E1184" s="147"/>
      <c r="F1184" s="148"/>
      <c r="G1184" s="149"/>
      <c r="H1184" s="611"/>
      <c r="I1184" s="146"/>
      <c r="J1184" s="147"/>
      <c r="K1184" s="148"/>
      <c r="L1184" s="149"/>
      <c r="M1184" s="150"/>
      <c r="N1184" s="146"/>
    </row>
    <row r="1185" spans="1:14" s="142" customFormat="1" ht="25.5">
      <c r="A1185" s="143">
        <f t="shared" si="164"/>
        <v>46</v>
      </c>
      <c r="B1185" s="144" t="s">
        <v>64</v>
      </c>
      <c r="C1185" s="145" t="s">
        <v>65</v>
      </c>
      <c r="D1185" s="146">
        <v>100</v>
      </c>
      <c r="E1185" s="147" t="s">
        <v>58</v>
      </c>
      <c r="F1185" s="148">
        <v>1590</v>
      </c>
      <c r="G1185" s="149"/>
      <c r="H1185" s="611"/>
      <c r="I1185" s="146"/>
      <c r="J1185" s="147"/>
      <c r="K1185" s="148"/>
      <c r="L1185" s="149"/>
      <c r="M1185" s="150"/>
      <c r="N1185" s="146"/>
    </row>
    <row r="1186" spans="1:14" s="142" customFormat="1">
      <c r="A1186" s="143"/>
      <c r="B1186" s="144"/>
      <c r="C1186" s="145"/>
      <c r="D1186" s="146"/>
      <c r="E1186" s="147"/>
      <c r="F1186" s="148"/>
      <c r="G1186" s="149"/>
      <c r="H1186" s="611"/>
      <c r="I1186" s="146"/>
      <c r="J1186" s="147"/>
      <c r="K1186" s="148"/>
      <c r="L1186" s="149"/>
      <c r="M1186" s="150"/>
      <c r="N1186" s="146"/>
    </row>
    <row r="1187" spans="1:14" s="142" customFormat="1" ht="38.25">
      <c r="A1187" s="143">
        <f t="shared" si="164"/>
        <v>47</v>
      </c>
      <c r="B1187" s="152" t="s">
        <v>66</v>
      </c>
      <c r="C1187" s="145" t="s">
        <v>67</v>
      </c>
      <c r="D1187" s="146">
        <v>1</v>
      </c>
      <c r="E1187" s="147" t="s">
        <v>61</v>
      </c>
      <c r="F1187" s="148">
        <v>1560</v>
      </c>
      <c r="G1187" s="149"/>
      <c r="H1187" s="611"/>
      <c r="I1187" s="146"/>
      <c r="J1187" s="147"/>
      <c r="K1187" s="148"/>
      <c r="L1187" s="149"/>
      <c r="M1187" s="150"/>
      <c r="N1187" s="146"/>
    </row>
    <row r="1188" spans="1:14" s="142" customFormat="1">
      <c r="A1188" s="143"/>
      <c r="B1188" s="152"/>
      <c r="C1188" s="145"/>
      <c r="D1188" s="146"/>
      <c r="E1188" s="147"/>
      <c r="F1188" s="148"/>
      <c r="G1188" s="149"/>
      <c r="H1188" s="611"/>
      <c r="I1188" s="146"/>
      <c r="J1188" s="147"/>
      <c r="K1188" s="148"/>
      <c r="L1188" s="149"/>
      <c r="M1188" s="150"/>
      <c r="N1188" s="146"/>
    </row>
    <row r="1189" spans="1:14" s="142" customFormat="1" ht="38.25">
      <c r="A1189" s="143">
        <f>A1187+1</f>
        <v>48</v>
      </c>
      <c r="B1189" s="153" t="s">
        <v>68</v>
      </c>
      <c r="C1189" s="151" t="s">
        <v>69</v>
      </c>
      <c r="D1189" s="146">
        <v>100</v>
      </c>
      <c r="E1189" s="147" t="s">
        <v>61</v>
      </c>
      <c r="F1189" s="148">
        <v>1390</v>
      </c>
      <c r="G1189" s="149"/>
      <c r="H1189" s="611"/>
      <c r="I1189" s="146"/>
      <c r="J1189" s="147"/>
      <c r="K1189" s="148"/>
      <c r="L1189" s="149"/>
      <c r="M1189" s="150"/>
      <c r="N1189" s="146"/>
    </row>
    <row r="1190" spans="1:14" s="142" customFormat="1">
      <c r="A1190" s="143"/>
      <c r="B1190" s="152"/>
      <c r="C1190" s="145"/>
      <c r="D1190" s="146"/>
      <c r="E1190" s="147"/>
      <c r="F1190" s="148"/>
      <c r="G1190" s="149"/>
      <c r="H1190" s="611"/>
      <c r="I1190" s="146"/>
      <c r="J1190" s="147"/>
      <c r="K1190" s="148"/>
      <c r="L1190" s="149"/>
      <c r="M1190" s="150"/>
      <c r="N1190" s="146"/>
    </row>
    <row r="1191" spans="1:14" s="142" customFormat="1">
      <c r="A1191" s="143">
        <f>A1189+1</f>
        <v>49</v>
      </c>
      <c r="B1191" s="144" t="s">
        <v>70</v>
      </c>
      <c r="C1191" s="145" t="s">
        <v>71</v>
      </c>
      <c r="D1191" s="146">
        <v>100</v>
      </c>
      <c r="E1191" s="147" t="s">
        <v>61</v>
      </c>
      <c r="F1191" s="148">
        <v>2845</v>
      </c>
      <c r="G1191" s="149"/>
      <c r="H1191" s="611"/>
      <c r="I1191" s="146"/>
      <c r="J1191" s="147"/>
      <c r="K1191" s="148"/>
      <c r="L1191" s="149"/>
      <c r="M1191" s="150"/>
      <c r="N1191" s="146"/>
    </row>
    <row r="1192" spans="1:14" s="142" customFormat="1">
      <c r="A1192" s="143"/>
      <c r="B1192" s="144"/>
      <c r="C1192" s="145"/>
      <c r="D1192" s="146"/>
      <c r="E1192" s="147"/>
      <c r="F1192" s="148"/>
      <c r="G1192" s="149"/>
      <c r="H1192" s="611"/>
      <c r="I1192" s="146"/>
      <c r="J1192" s="147"/>
      <c r="K1192" s="148"/>
      <c r="L1192" s="149"/>
      <c r="M1192" s="150"/>
      <c r="N1192" s="146"/>
    </row>
    <row r="1193" spans="1:14" s="142" customFormat="1" ht="25.5">
      <c r="A1193" s="143">
        <f t="shared" si="164"/>
        <v>50</v>
      </c>
      <c r="B1193" s="144" t="s">
        <v>229</v>
      </c>
      <c r="C1193" s="145" t="s">
        <v>230</v>
      </c>
      <c r="D1193" s="146">
        <v>100</v>
      </c>
      <c r="E1193" s="147" t="s">
        <v>61</v>
      </c>
      <c r="F1193" s="148">
        <v>1600</v>
      </c>
      <c r="G1193" s="149"/>
      <c r="H1193" s="611"/>
      <c r="I1193" s="146"/>
      <c r="J1193" s="147"/>
      <c r="K1193" s="148"/>
      <c r="L1193" s="149"/>
      <c r="M1193" s="150"/>
      <c r="N1193" s="146"/>
    </row>
    <row r="1194" spans="1:14" s="142" customFormat="1">
      <c r="A1194" s="143"/>
      <c r="B1194" s="144"/>
      <c r="C1194" s="145"/>
      <c r="D1194" s="146"/>
      <c r="E1194" s="147"/>
      <c r="F1194" s="148"/>
      <c r="G1194" s="149"/>
      <c r="H1194" s="611"/>
      <c r="I1194" s="146"/>
      <c r="J1194" s="147"/>
      <c r="K1194" s="148"/>
      <c r="L1194" s="149"/>
      <c r="M1194" s="150"/>
      <c r="N1194" s="146"/>
    </row>
    <row r="1195" spans="1:14" s="142" customFormat="1">
      <c r="A1195" s="143">
        <f t="shared" si="164"/>
        <v>51</v>
      </c>
      <c r="B1195" s="144" t="s">
        <v>99</v>
      </c>
      <c r="C1195" s="154" t="s">
        <v>100</v>
      </c>
      <c r="D1195" s="146">
        <v>100</v>
      </c>
      <c r="E1195" s="147" t="s">
        <v>61</v>
      </c>
      <c r="F1195" s="148">
        <v>4235</v>
      </c>
      <c r="G1195" s="149"/>
      <c r="H1195" s="611"/>
      <c r="I1195" s="146"/>
      <c r="J1195" s="147"/>
      <c r="K1195" s="148"/>
      <c r="L1195" s="149"/>
      <c r="M1195" s="150"/>
      <c r="N1195" s="146"/>
    </row>
    <row r="1196" spans="1:14" s="142" customFormat="1">
      <c r="A1196" s="143"/>
      <c r="B1196" s="144"/>
      <c r="C1196" s="154"/>
      <c r="D1196" s="146"/>
      <c r="E1196" s="147"/>
      <c r="F1196" s="148"/>
      <c r="G1196" s="149"/>
      <c r="H1196" s="611"/>
      <c r="I1196" s="146"/>
      <c r="J1196" s="147"/>
      <c r="K1196" s="148"/>
      <c r="L1196" s="149"/>
      <c r="M1196" s="150"/>
      <c r="N1196" s="146"/>
    </row>
    <row r="1197" spans="1:14" s="142" customFormat="1">
      <c r="A1197" s="143">
        <f t="shared" si="164"/>
        <v>52</v>
      </c>
      <c r="B1197" s="144" t="s">
        <v>101</v>
      </c>
      <c r="C1197" s="154" t="s">
        <v>102</v>
      </c>
      <c r="D1197" s="146">
        <v>100</v>
      </c>
      <c r="E1197" s="147" t="s">
        <v>61</v>
      </c>
      <c r="F1197" s="148">
        <v>4235</v>
      </c>
      <c r="G1197" s="149"/>
      <c r="H1197" s="611"/>
      <c r="I1197" s="146"/>
      <c r="J1197" s="147"/>
      <c r="K1197" s="148"/>
      <c r="L1197" s="149"/>
      <c r="M1197" s="150"/>
      <c r="N1197" s="146"/>
    </row>
    <row r="1198" spans="1:14" s="142" customFormat="1">
      <c r="A1198" s="143"/>
      <c r="B1198" s="144"/>
      <c r="C1198" s="154"/>
      <c r="D1198" s="146"/>
      <c r="E1198" s="147"/>
      <c r="F1198" s="148"/>
      <c r="G1198" s="149"/>
      <c r="H1198" s="611"/>
      <c r="I1198" s="146"/>
      <c r="J1198" s="147"/>
      <c r="K1198" s="148"/>
      <c r="L1198" s="149"/>
      <c r="M1198" s="150"/>
      <c r="N1198" s="146"/>
    </row>
    <row r="1199" spans="1:14" s="155" customFormat="1" ht="25.5">
      <c r="A1199" s="143">
        <f t="shared" si="164"/>
        <v>53</v>
      </c>
      <c r="B1199" s="153" t="s">
        <v>231</v>
      </c>
      <c r="C1199" s="145" t="s">
        <v>232</v>
      </c>
      <c r="D1199" s="146">
        <v>100</v>
      </c>
      <c r="E1199" s="147" t="s">
        <v>61</v>
      </c>
      <c r="F1199" s="148">
        <f>F1193</f>
        <v>1600</v>
      </c>
      <c r="G1199" s="149"/>
      <c r="H1199" s="611"/>
      <c r="I1199" s="146"/>
      <c r="J1199" s="147"/>
      <c r="K1199" s="148"/>
      <c r="L1199" s="149"/>
      <c r="M1199" s="150"/>
      <c r="N1199" s="146"/>
    </row>
    <row r="1200" spans="1:14" s="155" customFormat="1">
      <c r="A1200" s="143"/>
      <c r="B1200" s="153"/>
      <c r="C1200" s="145"/>
      <c r="D1200" s="146"/>
      <c r="E1200" s="147"/>
      <c r="F1200" s="148"/>
      <c r="G1200" s="149"/>
      <c r="H1200" s="611"/>
      <c r="I1200" s="146"/>
      <c r="J1200" s="147"/>
      <c r="K1200" s="148"/>
      <c r="L1200" s="149"/>
      <c r="M1200" s="150"/>
      <c r="N1200" s="146"/>
    </row>
    <row r="1201" spans="1:14" s="155" customFormat="1" ht="25.5">
      <c r="A1201" s="143">
        <f t="shared" si="164"/>
        <v>54</v>
      </c>
      <c r="B1201" s="153" t="s">
        <v>76</v>
      </c>
      <c r="C1201" s="151" t="s">
        <v>77</v>
      </c>
      <c r="D1201" s="146">
        <v>1</v>
      </c>
      <c r="E1201" s="147" t="s">
        <v>61</v>
      </c>
      <c r="F1201" s="148">
        <v>100</v>
      </c>
      <c r="G1201" s="149"/>
      <c r="H1201" s="611"/>
      <c r="I1201" s="146"/>
      <c r="J1201" s="147"/>
      <c r="K1201" s="148"/>
      <c r="L1201" s="149"/>
      <c r="M1201" s="150"/>
      <c r="N1201" s="146"/>
    </row>
    <row r="1202" spans="1:14" s="155" customFormat="1">
      <c r="A1202" s="143"/>
      <c r="B1202" s="153"/>
      <c r="C1202" s="145"/>
      <c r="D1202" s="146"/>
      <c r="E1202" s="147"/>
      <c r="F1202" s="148"/>
      <c r="G1202" s="149"/>
      <c r="H1202" s="611"/>
      <c r="I1202" s="146"/>
      <c r="J1202" s="147"/>
      <c r="K1202" s="148"/>
      <c r="L1202" s="149"/>
      <c r="M1202" s="150"/>
      <c r="N1202" s="146"/>
    </row>
    <row r="1203" spans="1:14" s="142" customFormat="1" ht="38.25">
      <c r="A1203" s="143">
        <f>A1201+1</f>
        <v>55</v>
      </c>
      <c r="B1203" s="144" t="s">
        <v>84</v>
      </c>
      <c r="C1203" s="145" t="s">
        <v>85</v>
      </c>
      <c r="D1203" s="146">
        <v>1</v>
      </c>
      <c r="E1203" s="147" t="s">
        <v>86</v>
      </c>
      <c r="F1203" s="148">
        <v>35</v>
      </c>
      <c r="G1203" s="149"/>
      <c r="H1203" s="611"/>
      <c r="I1203" s="146"/>
      <c r="J1203" s="147"/>
      <c r="K1203" s="148"/>
      <c r="L1203" s="149"/>
      <c r="M1203" s="150"/>
      <c r="N1203" s="146"/>
    </row>
    <row r="1204" spans="1:14" s="142" customFormat="1">
      <c r="A1204" s="143"/>
      <c r="B1204" s="144"/>
      <c r="C1204" s="145"/>
      <c r="D1204" s="146"/>
      <c r="E1204" s="147"/>
      <c r="F1204" s="148"/>
      <c r="G1204" s="149"/>
      <c r="H1204" s="611"/>
      <c r="I1204" s="146"/>
      <c r="J1204" s="147"/>
      <c r="K1204" s="148"/>
      <c r="L1204" s="149"/>
      <c r="M1204" s="150"/>
      <c r="N1204" s="146"/>
    </row>
    <row r="1205" spans="1:14" s="155" customFormat="1" ht="153">
      <c r="A1205" s="143">
        <f>A1203+1</f>
        <v>56</v>
      </c>
      <c r="B1205" s="157" t="s">
        <v>87</v>
      </c>
      <c r="C1205" s="145" t="s">
        <v>88</v>
      </c>
      <c r="D1205" s="146">
        <v>1</v>
      </c>
      <c r="E1205" s="147" t="s">
        <v>89</v>
      </c>
      <c r="F1205" s="148">
        <v>100</v>
      </c>
      <c r="G1205" s="149"/>
      <c r="H1205" s="611"/>
      <c r="I1205" s="146"/>
      <c r="J1205" s="147"/>
      <c r="K1205" s="148"/>
      <c r="L1205" s="149"/>
      <c r="M1205" s="150"/>
      <c r="N1205" s="146"/>
    </row>
    <row r="1206" spans="1:14" s="155" customFormat="1">
      <c r="A1206" s="143"/>
      <c r="B1206" s="157"/>
      <c r="C1206" s="145"/>
      <c r="D1206" s="146"/>
      <c r="E1206" s="147"/>
      <c r="F1206" s="148"/>
      <c r="G1206" s="149"/>
      <c r="H1206" s="611"/>
      <c r="I1206" s="146"/>
      <c r="J1206" s="147"/>
      <c r="K1206" s="148"/>
      <c r="L1206" s="149"/>
      <c r="M1206" s="150"/>
      <c r="N1206" s="146"/>
    </row>
    <row r="1207" spans="1:14" s="142" customFormat="1" ht="38.25">
      <c r="A1207" s="143">
        <f t="shared" si="164"/>
        <v>57</v>
      </c>
      <c r="B1207" s="144" t="s">
        <v>90</v>
      </c>
      <c r="C1207" s="145" t="s">
        <v>91</v>
      </c>
      <c r="D1207" s="146">
        <v>1</v>
      </c>
      <c r="E1207" s="147" t="s">
        <v>61</v>
      </c>
      <c r="F1207" s="148">
        <v>112</v>
      </c>
      <c r="G1207" s="149"/>
      <c r="H1207" s="611"/>
      <c r="I1207" s="146"/>
      <c r="J1207" s="147"/>
      <c r="K1207" s="148"/>
      <c r="L1207" s="149"/>
      <c r="M1207" s="150"/>
      <c r="N1207" s="146"/>
    </row>
    <row r="1208" spans="1:14" s="142" customFormat="1">
      <c r="A1208" s="143"/>
      <c r="B1208" s="144"/>
      <c r="C1208" s="145"/>
      <c r="D1208" s="146"/>
      <c r="E1208" s="147"/>
      <c r="F1208" s="148"/>
      <c r="G1208" s="149"/>
      <c r="H1208" s="611"/>
      <c r="I1208" s="146"/>
      <c r="J1208" s="147"/>
      <c r="K1208" s="148"/>
      <c r="L1208" s="149"/>
      <c r="M1208" s="150"/>
      <c r="N1208" s="146"/>
    </row>
    <row r="1209" spans="1:14" s="142" customFormat="1" ht="38.25">
      <c r="A1209" s="143">
        <f t="shared" si="164"/>
        <v>58</v>
      </c>
      <c r="B1209" s="144" t="s">
        <v>245</v>
      </c>
      <c r="C1209" s="145" t="s">
        <v>246</v>
      </c>
      <c r="D1209" s="146">
        <v>100</v>
      </c>
      <c r="E1209" s="147" t="s">
        <v>61</v>
      </c>
      <c r="F1209" s="148">
        <v>3950</v>
      </c>
      <c r="G1209" s="149"/>
      <c r="H1209" s="611"/>
      <c r="I1209" s="146"/>
      <c r="J1209" s="147"/>
      <c r="K1209" s="148"/>
      <c r="L1209" s="149"/>
      <c r="M1209" s="150"/>
      <c r="N1209" s="146"/>
    </row>
    <row r="1210" spans="1:14" s="142" customFormat="1">
      <c r="A1210" s="453"/>
      <c r="B1210" s="453"/>
      <c r="C1210" s="453"/>
      <c r="D1210" s="453"/>
      <c r="E1210" s="543"/>
      <c r="F1210" s="453"/>
      <c r="G1210" s="664"/>
      <c r="H1210" s="612"/>
    </row>
    <row r="1211" spans="1:14" s="327" customFormat="1">
      <c r="A1211" s="324" t="s">
        <v>113</v>
      </c>
      <c r="C1211" s="576" t="s">
        <v>118</v>
      </c>
      <c r="D1211" s="325"/>
      <c r="E1211" s="791"/>
      <c r="F1211" s="326"/>
      <c r="G1211" s="635"/>
      <c r="H1211" s="691"/>
    </row>
    <row r="1212" spans="1:14" s="327" customFormat="1">
      <c r="A1212" s="329"/>
      <c r="B1212" s="329"/>
      <c r="C1212" s="330"/>
      <c r="D1212" s="331"/>
      <c r="E1212" s="332"/>
      <c r="F1212" s="333"/>
      <c r="G1212" s="635"/>
      <c r="H1212" s="636"/>
    </row>
    <row r="1213" spans="1:14" s="327" customFormat="1">
      <c r="A1213" s="334">
        <f>A1209+1</f>
        <v>59</v>
      </c>
      <c r="B1213" s="334" t="s">
        <v>119</v>
      </c>
      <c r="C1213" s="335" t="s">
        <v>120</v>
      </c>
      <c r="D1213" s="336">
        <v>1</v>
      </c>
      <c r="E1213" s="337" t="s">
        <v>86</v>
      </c>
      <c r="F1213" s="338">
        <v>100</v>
      </c>
      <c r="G1213" s="637"/>
      <c r="H1213" s="638"/>
      <c r="J1213" s="616"/>
      <c r="K1213" s="328"/>
      <c r="L1213" s="328"/>
    </row>
    <row r="1214" spans="1:14" s="327" customFormat="1">
      <c r="A1214" s="329"/>
      <c r="B1214" s="329"/>
      <c r="C1214" s="345"/>
      <c r="D1214" s="336"/>
      <c r="E1214" s="332"/>
      <c r="F1214" s="333"/>
      <c r="G1214" s="635"/>
      <c r="H1214" s="636"/>
      <c r="J1214" s="616"/>
      <c r="K1214" s="328"/>
      <c r="L1214" s="328"/>
    </row>
    <row r="1215" spans="1:14" s="327" customFormat="1" ht="25.5">
      <c r="A1215" s="334">
        <f>A1213+1</f>
        <v>60</v>
      </c>
      <c r="B1215" s="334" t="s">
        <v>121</v>
      </c>
      <c r="C1215" s="335" t="s">
        <v>122</v>
      </c>
      <c r="D1215" s="336">
        <v>1</v>
      </c>
      <c r="E1215" s="337" t="s">
        <v>86</v>
      </c>
      <c r="F1215" s="338">
        <v>100</v>
      </c>
      <c r="G1215" s="637"/>
      <c r="H1215" s="638"/>
      <c r="J1215" s="616"/>
      <c r="K1215" s="328"/>
      <c r="L1215" s="328"/>
    </row>
    <row r="1216" spans="1:14" s="327" customFormat="1">
      <c r="A1216" s="329"/>
      <c r="B1216" s="334"/>
      <c r="C1216" s="335"/>
      <c r="D1216" s="336"/>
      <c r="E1216" s="337"/>
      <c r="F1216" s="338"/>
      <c r="G1216" s="637"/>
      <c r="H1216" s="636"/>
      <c r="J1216" s="616"/>
      <c r="K1216" s="328"/>
      <c r="L1216" s="328"/>
    </row>
    <row r="1217" spans="1:12" s="327" customFormat="1">
      <c r="A1217" s="334">
        <f t="shared" ref="A1217" si="165">A1215+1</f>
        <v>61</v>
      </c>
      <c r="B1217" s="334" t="s">
        <v>123</v>
      </c>
      <c r="C1217" s="335" t="s">
        <v>124</v>
      </c>
      <c r="D1217" s="336">
        <v>1</v>
      </c>
      <c r="E1217" s="337" t="s">
        <v>86</v>
      </c>
      <c r="F1217" s="338">
        <v>100</v>
      </c>
      <c r="G1217" s="637"/>
      <c r="H1217" s="638"/>
      <c r="J1217" s="616"/>
      <c r="K1217" s="328"/>
      <c r="L1217" s="328"/>
    </row>
    <row r="1218" spans="1:12" s="327" customFormat="1">
      <c r="A1218" s="329"/>
      <c r="B1218" s="334"/>
      <c r="C1218" s="335"/>
      <c r="D1218" s="336"/>
      <c r="E1218" s="337"/>
      <c r="F1218" s="338"/>
      <c r="G1218" s="637"/>
      <c r="H1218" s="636"/>
      <c r="J1218" s="616"/>
      <c r="K1218" s="328"/>
      <c r="L1218" s="328"/>
    </row>
    <row r="1219" spans="1:12" s="327" customFormat="1" ht="25.5">
      <c r="A1219" s="334">
        <f t="shared" ref="A1219" si="166">A1217+1</f>
        <v>62</v>
      </c>
      <c r="B1219" s="334" t="s">
        <v>125</v>
      </c>
      <c r="C1219" s="335" t="s">
        <v>126</v>
      </c>
      <c r="D1219" s="336">
        <v>1</v>
      </c>
      <c r="E1219" s="339" t="s">
        <v>127</v>
      </c>
      <c r="F1219" s="338">
        <v>26</v>
      </c>
      <c r="G1219" s="637"/>
      <c r="H1219" s="638"/>
      <c r="J1219" s="616"/>
      <c r="K1219" s="454"/>
      <c r="L1219" s="454"/>
    </row>
    <row r="1220" spans="1:12" s="327" customFormat="1">
      <c r="A1220" s="329"/>
      <c r="B1220" s="334"/>
      <c r="C1220" s="335"/>
      <c r="D1220" s="336"/>
      <c r="E1220" s="339"/>
      <c r="F1220" s="338"/>
      <c r="G1220" s="637"/>
      <c r="H1220" s="636"/>
      <c r="J1220" s="616"/>
      <c r="K1220" s="328"/>
      <c r="L1220" s="328"/>
    </row>
    <row r="1221" spans="1:12" s="327" customFormat="1" ht="38.25">
      <c r="A1221" s="334">
        <f t="shared" ref="A1221" si="167">A1219+1</f>
        <v>63</v>
      </c>
      <c r="B1221" s="334" t="s">
        <v>128</v>
      </c>
      <c r="C1221" s="335" t="s">
        <v>129</v>
      </c>
      <c r="D1221" s="336">
        <v>1</v>
      </c>
      <c r="E1221" s="339" t="s">
        <v>130</v>
      </c>
      <c r="F1221" s="338">
        <v>2520</v>
      </c>
      <c r="G1221" s="637"/>
      <c r="H1221" s="638"/>
      <c r="J1221" s="616"/>
      <c r="K1221" s="454"/>
      <c r="L1221" s="328"/>
    </row>
    <row r="1222" spans="1:12" s="327" customFormat="1">
      <c r="A1222" s="329"/>
      <c r="B1222" s="334"/>
      <c r="C1222" s="335"/>
      <c r="D1222" s="336"/>
      <c r="E1222" s="339"/>
      <c r="F1222" s="338"/>
      <c r="G1222" s="637"/>
      <c r="H1222" s="636"/>
      <c r="J1222" s="616"/>
      <c r="K1222" s="328"/>
      <c r="L1222" s="328"/>
    </row>
    <row r="1223" spans="1:12" s="327" customFormat="1" ht="38.25">
      <c r="A1223" s="334">
        <f t="shared" ref="A1223" si="168">A1221+1</f>
        <v>64</v>
      </c>
      <c r="B1223" s="340" t="s">
        <v>131</v>
      </c>
      <c r="C1223" s="335" t="s">
        <v>132</v>
      </c>
      <c r="D1223" s="341">
        <v>1</v>
      </c>
      <c r="E1223" s="337" t="s">
        <v>133</v>
      </c>
      <c r="F1223" s="342">
        <v>7.8</v>
      </c>
      <c r="G1223" s="639"/>
      <c r="H1223" s="638"/>
      <c r="J1223" s="616"/>
      <c r="K1223" s="328"/>
      <c r="L1223" s="328"/>
    </row>
    <row r="1224" spans="1:12" s="327" customFormat="1">
      <c r="A1224" s="329"/>
      <c r="B1224" s="340"/>
      <c r="C1224" s="335"/>
      <c r="D1224" s="341"/>
      <c r="E1224" s="337"/>
      <c r="F1224" s="343"/>
      <c r="G1224" s="639"/>
      <c r="H1224" s="636"/>
      <c r="J1224" s="616"/>
      <c r="K1224" s="328"/>
      <c r="L1224" s="328"/>
    </row>
    <row r="1225" spans="1:12" s="327" customFormat="1" ht="25.5">
      <c r="A1225" s="334">
        <f t="shared" ref="A1225" si="169">A1223+1</f>
        <v>65</v>
      </c>
      <c r="B1225" s="340" t="s">
        <v>134</v>
      </c>
      <c r="C1225" s="335" t="s">
        <v>135</v>
      </c>
      <c r="D1225" s="341">
        <v>1</v>
      </c>
      <c r="E1225" s="337" t="s">
        <v>86</v>
      </c>
      <c r="F1225" s="343">
        <v>4000</v>
      </c>
      <c r="G1225" s="639"/>
      <c r="H1225" s="638"/>
      <c r="J1225" s="616"/>
      <c r="K1225" s="328"/>
      <c r="L1225" s="328"/>
    </row>
    <row r="1226" spans="1:12" s="327" customFormat="1">
      <c r="A1226" s="329"/>
      <c r="B1226" s="340"/>
      <c r="C1226" s="335"/>
      <c r="D1226" s="341"/>
      <c r="E1226" s="337"/>
      <c r="F1226" s="343"/>
      <c r="G1226" s="639"/>
      <c r="H1226" s="636"/>
      <c r="J1226" s="616"/>
    </row>
    <row r="1227" spans="1:12" s="327" customFormat="1" ht="25.5">
      <c r="A1227" s="334">
        <f t="shared" ref="A1227" si="170">A1225+1</f>
        <v>66</v>
      </c>
      <c r="B1227" s="334" t="s">
        <v>136</v>
      </c>
      <c r="C1227" s="335" t="s">
        <v>137</v>
      </c>
      <c r="D1227" s="336">
        <v>1</v>
      </c>
      <c r="E1227" s="337" t="s">
        <v>86</v>
      </c>
      <c r="F1227" s="338">
        <v>165</v>
      </c>
      <c r="G1227" s="637"/>
      <c r="H1227" s="638"/>
      <c r="J1227" s="616"/>
    </row>
    <row r="1228" spans="1:12" s="327" customFormat="1">
      <c r="A1228" s="329"/>
      <c r="B1228" s="334"/>
      <c r="C1228" s="335"/>
      <c r="D1228" s="336"/>
      <c r="E1228" s="337"/>
      <c r="F1228" s="338"/>
      <c r="G1228" s="637"/>
      <c r="H1228" s="636"/>
      <c r="J1228" s="616"/>
    </row>
    <row r="1229" spans="1:12" s="327" customFormat="1" ht="38.25">
      <c r="A1229" s="334">
        <f t="shared" ref="A1229" si="171">A1227+1</f>
        <v>67</v>
      </c>
      <c r="B1229" s="334" t="s">
        <v>138</v>
      </c>
      <c r="C1229" s="335" t="s">
        <v>139</v>
      </c>
      <c r="D1229" s="336">
        <v>1</v>
      </c>
      <c r="E1229" s="337" t="s">
        <v>86</v>
      </c>
      <c r="F1229" s="343">
        <v>165</v>
      </c>
      <c r="G1229" s="639"/>
      <c r="H1229" s="638"/>
      <c r="J1229" s="616"/>
    </row>
    <row r="1230" spans="1:12" s="327" customFormat="1">
      <c r="A1230" s="329"/>
      <c r="B1230" s="334"/>
      <c r="C1230" s="335"/>
      <c r="D1230" s="336"/>
      <c r="E1230" s="337"/>
      <c r="F1230" s="343"/>
      <c r="G1230" s="637"/>
      <c r="H1230" s="636"/>
      <c r="J1230" s="616"/>
    </row>
    <row r="1231" spans="1:12" s="327" customFormat="1" ht="25.5">
      <c r="A1231" s="334">
        <f t="shared" ref="A1231" si="172">A1229+1</f>
        <v>68</v>
      </c>
      <c r="B1231" s="334" t="s">
        <v>140</v>
      </c>
      <c r="C1231" s="335" t="s">
        <v>141</v>
      </c>
      <c r="D1231" s="336">
        <v>1</v>
      </c>
      <c r="E1231" s="337" t="s">
        <v>86</v>
      </c>
      <c r="F1231" s="338">
        <v>165</v>
      </c>
      <c r="G1231" s="637"/>
      <c r="H1231" s="638"/>
      <c r="J1231" s="616"/>
    </row>
    <row r="1232" spans="1:12" s="327" customFormat="1">
      <c r="A1232" s="329"/>
      <c r="B1232" s="334"/>
      <c r="C1232" s="335"/>
      <c r="D1232" s="336"/>
      <c r="E1232" s="337"/>
      <c r="F1232" s="338"/>
      <c r="G1232" s="637"/>
      <c r="H1232" s="636"/>
      <c r="J1232" s="616"/>
    </row>
    <row r="1233" spans="1:10" s="327" customFormat="1" ht="25.5">
      <c r="A1233" s="334">
        <f t="shared" ref="A1233" si="173">A1231+1</f>
        <v>69</v>
      </c>
      <c r="B1233" s="334" t="s">
        <v>142</v>
      </c>
      <c r="C1233" s="335" t="s">
        <v>143</v>
      </c>
      <c r="D1233" s="336">
        <v>1</v>
      </c>
      <c r="E1233" s="337" t="s">
        <v>86</v>
      </c>
      <c r="F1233" s="338">
        <v>500</v>
      </c>
      <c r="G1233" s="639"/>
      <c r="H1233" s="638"/>
      <c r="J1233" s="616"/>
    </row>
    <row r="1234" spans="1:10" s="327" customFormat="1">
      <c r="A1234" s="329"/>
      <c r="B1234" s="334"/>
      <c r="C1234" s="335"/>
      <c r="D1234" s="336"/>
      <c r="E1234" s="337"/>
      <c r="F1234" s="338"/>
      <c r="G1234" s="639"/>
      <c r="H1234" s="636"/>
      <c r="J1234" s="616"/>
    </row>
    <row r="1235" spans="1:10" s="327" customFormat="1" ht="25.5">
      <c r="A1235" s="334">
        <f t="shared" ref="A1235" si="174">A1233+1</f>
        <v>70</v>
      </c>
      <c r="B1235" s="334" t="s">
        <v>144</v>
      </c>
      <c r="C1235" s="335" t="s">
        <v>145</v>
      </c>
      <c r="D1235" s="336">
        <v>1</v>
      </c>
      <c r="E1235" s="339" t="s">
        <v>146</v>
      </c>
      <c r="F1235" s="338">
        <v>10</v>
      </c>
      <c r="G1235" s="637"/>
      <c r="H1235" s="638"/>
      <c r="J1235" s="616"/>
    </row>
    <row r="1236" spans="1:10" s="327" customFormat="1">
      <c r="A1236" s="329"/>
      <c r="B1236" s="334"/>
      <c r="C1236" s="335"/>
      <c r="D1236" s="336"/>
      <c r="E1236" s="339"/>
      <c r="F1236" s="338"/>
      <c r="G1236" s="637"/>
      <c r="H1236" s="636"/>
      <c r="J1236" s="616"/>
    </row>
    <row r="1237" spans="1:10" s="327" customFormat="1">
      <c r="A1237" s="334">
        <f t="shared" ref="A1237" si="175">A1235+1</f>
        <v>71</v>
      </c>
      <c r="B1237" s="334" t="s">
        <v>147</v>
      </c>
      <c r="C1237" s="335" t="s">
        <v>148</v>
      </c>
      <c r="D1237" s="336">
        <v>1</v>
      </c>
      <c r="E1237" s="339" t="s">
        <v>146</v>
      </c>
      <c r="F1237" s="338">
        <v>10</v>
      </c>
      <c r="G1237" s="637"/>
      <c r="H1237" s="638"/>
      <c r="J1237" s="616"/>
    </row>
    <row r="1238" spans="1:10" s="327" customFormat="1">
      <c r="A1238" s="329"/>
      <c r="B1238" s="334"/>
      <c r="C1238" s="335"/>
      <c r="D1238" s="336"/>
      <c r="E1238" s="339"/>
      <c r="F1238" s="338"/>
      <c r="G1238" s="637"/>
      <c r="H1238" s="636"/>
      <c r="J1238" s="616"/>
    </row>
    <row r="1239" spans="1:10" s="327" customFormat="1" ht="51">
      <c r="A1239" s="334">
        <f t="shared" ref="A1239" si="176">A1237+1</f>
        <v>72</v>
      </c>
      <c r="B1239" s="334" t="s">
        <v>149</v>
      </c>
      <c r="C1239" s="335" t="s">
        <v>150</v>
      </c>
      <c r="D1239" s="336">
        <v>1</v>
      </c>
      <c r="E1239" s="344" t="s">
        <v>151</v>
      </c>
      <c r="F1239" s="338">
        <f>F1221</f>
        <v>2520</v>
      </c>
      <c r="G1239" s="637"/>
      <c r="H1239" s="638"/>
      <c r="J1239" s="616"/>
    </row>
    <row r="1240" spans="1:10" s="327" customFormat="1">
      <c r="A1240" s="329"/>
      <c r="B1240" s="334"/>
      <c r="C1240" s="335"/>
      <c r="D1240" s="336"/>
      <c r="E1240" s="339"/>
      <c r="F1240" s="338"/>
      <c r="G1240" s="637"/>
      <c r="H1240" s="636"/>
      <c r="J1240" s="616"/>
    </row>
    <row r="1241" spans="1:10" s="327" customFormat="1" ht="25.5">
      <c r="A1241" s="334">
        <f t="shared" ref="A1241" si="177">A1239+1</f>
        <v>73</v>
      </c>
      <c r="B1241" s="334" t="s">
        <v>152</v>
      </c>
      <c r="C1241" s="335" t="s">
        <v>153</v>
      </c>
      <c r="D1241" s="336">
        <v>1</v>
      </c>
      <c r="E1241" s="339" t="s">
        <v>130</v>
      </c>
      <c r="F1241" s="338">
        <f>F1221</f>
        <v>2520</v>
      </c>
      <c r="G1241" s="637"/>
      <c r="H1241" s="638"/>
      <c r="J1241" s="616"/>
    </row>
    <row r="1242" spans="1:10" s="327" customFormat="1">
      <c r="A1242" s="334"/>
      <c r="B1242" s="334"/>
      <c r="C1242" s="345"/>
      <c r="D1242" s="336"/>
      <c r="E1242" s="339"/>
      <c r="F1242" s="338"/>
      <c r="G1242" s="637"/>
      <c r="H1242" s="636"/>
      <c r="J1242" s="616"/>
    </row>
    <row r="1243" spans="1:10" s="327" customFormat="1">
      <c r="A1243" s="346" t="s">
        <v>117</v>
      </c>
      <c r="B1243" s="347"/>
      <c r="C1243" s="348" t="s">
        <v>155</v>
      </c>
      <c r="D1243" s="349"/>
      <c r="E1243" s="337"/>
      <c r="F1243" s="343"/>
      <c r="G1243" s="639"/>
      <c r="H1243" s="638"/>
      <c r="J1243" s="616"/>
    </row>
    <row r="1244" spans="1:10" s="327" customFormat="1">
      <c r="A1244" s="350"/>
      <c r="B1244" s="347"/>
      <c r="C1244" s="348"/>
      <c r="D1244" s="349"/>
      <c r="E1244" s="337"/>
      <c r="F1244" s="343"/>
      <c r="G1244" s="639"/>
      <c r="H1244" s="638"/>
      <c r="J1244" s="616"/>
    </row>
    <row r="1245" spans="1:10" s="327" customFormat="1" ht="38.25">
      <c r="A1245" s="334">
        <f>A1241+1</f>
        <v>74</v>
      </c>
      <c r="B1245" s="347" t="s">
        <v>156</v>
      </c>
      <c r="C1245" s="335" t="s">
        <v>157</v>
      </c>
      <c r="D1245" s="351">
        <v>1</v>
      </c>
      <c r="E1245" s="337" t="s">
        <v>86</v>
      </c>
      <c r="F1245" s="343">
        <v>100</v>
      </c>
      <c r="G1245" s="639"/>
      <c r="H1245" s="638"/>
      <c r="J1245" s="616"/>
    </row>
    <row r="1246" spans="1:10" s="327" customFormat="1">
      <c r="A1246" s="350"/>
      <c r="B1246" s="347"/>
      <c r="C1246" s="335"/>
      <c r="D1246" s="351"/>
      <c r="E1246" s="337"/>
      <c r="F1246" s="343"/>
      <c r="G1246" s="639"/>
      <c r="H1246" s="638"/>
      <c r="J1246" s="616"/>
    </row>
    <row r="1247" spans="1:10" s="327" customFormat="1" ht="38.25">
      <c r="A1247" s="334">
        <f>A1245+1</f>
        <v>75</v>
      </c>
      <c r="B1247" s="347" t="s">
        <v>158</v>
      </c>
      <c r="C1247" s="335" t="s">
        <v>159</v>
      </c>
      <c r="D1247" s="351">
        <v>1</v>
      </c>
      <c r="E1247" s="337" t="s">
        <v>86</v>
      </c>
      <c r="F1247" s="343">
        <v>1640</v>
      </c>
      <c r="G1247" s="639"/>
      <c r="H1247" s="638"/>
      <c r="J1247" s="616"/>
    </row>
    <row r="1248" spans="1:10" s="327" customFormat="1">
      <c r="A1248" s="350"/>
      <c r="B1248" s="347"/>
      <c r="C1248" s="335"/>
      <c r="D1248" s="351"/>
      <c r="E1248" s="337"/>
      <c r="F1248" s="343"/>
      <c r="G1248" s="639"/>
      <c r="H1248" s="638"/>
      <c r="J1248" s="616"/>
    </row>
    <row r="1249" spans="1:18" s="327" customFormat="1" ht="38.25">
      <c r="A1249" s="334">
        <f t="shared" ref="A1249" si="178">A1247+1</f>
        <v>76</v>
      </c>
      <c r="B1249" s="347" t="s">
        <v>160</v>
      </c>
      <c r="C1249" s="335" t="s">
        <v>161</v>
      </c>
      <c r="D1249" s="351">
        <v>1</v>
      </c>
      <c r="E1249" s="337" t="s">
        <v>86</v>
      </c>
      <c r="F1249" s="343">
        <v>100</v>
      </c>
      <c r="G1249" s="639"/>
      <c r="H1249" s="638"/>
      <c r="J1249" s="616"/>
    </row>
    <row r="1250" spans="1:18" s="327" customFormat="1">
      <c r="A1250" s="350"/>
      <c r="B1250" s="347"/>
      <c r="C1250" s="335"/>
      <c r="D1250" s="351"/>
      <c r="E1250" s="337"/>
      <c r="F1250" s="343"/>
      <c r="G1250" s="639"/>
      <c r="H1250" s="638"/>
      <c r="J1250" s="616"/>
    </row>
    <row r="1251" spans="1:18" s="327" customFormat="1" ht="38.25">
      <c r="A1251" s="334">
        <f t="shared" ref="A1251" si="179">A1249+1</f>
        <v>77</v>
      </c>
      <c r="B1251" s="347" t="s">
        <v>162</v>
      </c>
      <c r="C1251" s="335" t="s">
        <v>163</v>
      </c>
      <c r="D1251" s="341">
        <v>1</v>
      </c>
      <c r="E1251" s="337" t="s">
        <v>86</v>
      </c>
      <c r="F1251" s="343">
        <v>500</v>
      </c>
      <c r="G1251" s="640"/>
      <c r="H1251" s="638"/>
      <c r="J1251" s="616"/>
    </row>
    <row r="1252" spans="1:18" s="327" customFormat="1">
      <c r="A1252" s="350"/>
      <c r="B1252" s="347"/>
      <c r="C1252" s="335"/>
      <c r="D1252" s="341"/>
      <c r="E1252" s="337"/>
      <c r="F1252" s="343"/>
      <c r="G1252" s="640"/>
      <c r="H1252" s="638"/>
      <c r="J1252" s="616"/>
    </row>
    <row r="1253" spans="1:18" s="327" customFormat="1" ht="38.25">
      <c r="A1253" s="334">
        <f t="shared" ref="A1253" si="180">A1251+1</f>
        <v>78</v>
      </c>
      <c r="B1253" s="347" t="s">
        <v>164</v>
      </c>
      <c r="C1253" s="335" t="s">
        <v>165</v>
      </c>
      <c r="D1253" s="341">
        <v>1</v>
      </c>
      <c r="E1253" s="337" t="s">
        <v>86</v>
      </c>
      <c r="F1253" s="343">
        <v>100</v>
      </c>
      <c r="G1253" s="640"/>
      <c r="H1253" s="638"/>
      <c r="J1253" s="616"/>
    </row>
    <row r="1254" spans="1:18" s="327" customFormat="1">
      <c r="A1254" s="350"/>
      <c r="B1254" s="347"/>
      <c r="C1254" s="335"/>
      <c r="D1254" s="341"/>
      <c r="E1254" s="337"/>
      <c r="F1254" s="343"/>
      <c r="G1254" s="640"/>
      <c r="H1254" s="638"/>
      <c r="J1254" s="616"/>
    </row>
    <row r="1255" spans="1:18" s="327" customFormat="1" ht="114.75">
      <c r="A1255" s="334">
        <f t="shared" ref="A1255" si="181">A1253+1</f>
        <v>79</v>
      </c>
      <c r="B1255" s="340" t="s">
        <v>166</v>
      </c>
      <c r="C1255" s="335" t="s">
        <v>167</v>
      </c>
      <c r="D1255" s="341">
        <v>1</v>
      </c>
      <c r="E1255" s="337" t="s">
        <v>86</v>
      </c>
      <c r="F1255" s="343">
        <v>35</v>
      </c>
      <c r="G1255" s="639"/>
      <c r="H1255" s="638"/>
      <c r="I1255" s="328"/>
      <c r="J1255" s="616"/>
    </row>
    <row r="1256" spans="1:18" s="327" customFormat="1">
      <c r="A1256" s="350"/>
      <c r="B1256" s="340"/>
      <c r="C1256" s="335"/>
      <c r="D1256" s="341"/>
      <c r="E1256" s="352"/>
      <c r="F1256" s="343"/>
      <c r="G1256" s="639"/>
      <c r="H1256" s="638"/>
      <c r="I1256" s="328"/>
      <c r="J1256" s="616"/>
    </row>
    <row r="1257" spans="1:18" s="327" customFormat="1" ht="51">
      <c r="A1257" s="334">
        <f t="shared" ref="A1257" si="182">A1255+1</f>
        <v>80</v>
      </c>
      <c r="B1257" s="340" t="s">
        <v>115</v>
      </c>
      <c r="C1257" s="335" t="s">
        <v>168</v>
      </c>
      <c r="D1257" s="341">
        <v>100</v>
      </c>
      <c r="E1257" s="352" t="s">
        <v>58</v>
      </c>
      <c r="F1257" s="343">
        <v>40</v>
      </c>
      <c r="G1257" s="639"/>
      <c r="H1257" s="638"/>
      <c r="I1257" s="328"/>
      <c r="J1257" s="616"/>
    </row>
    <row r="1258" spans="1:18" s="327" customFormat="1">
      <c r="A1258" s="350"/>
      <c r="B1258" s="347"/>
      <c r="C1258" s="353"/>
      <c r="D1258" s="341"/>
      <c r="E1258" s="337"/>
      <c r="F1258" s="343"/>
      <c r="G1258" s="640"/>
      <c r="H1258" s="638"/>
      <c r="J1258" s="616"/>
    </row>
    <row r="1259" spans="1:18" s="362" customFormat="1" ht="15">
      <c r="A1259" s="795" t="s">
        <v>154</v>
      </c>
      <c r="B1259" s="355"/>
      <c r="C1259" s="356" t="s">
        <v>170</v>
      </c>
      <c r="D1259" s="357"/>
      <c r="E1259" s="337"/>
      <c r="F1259" s="358"/>
      <c r="G1259" s="367"/>
      <c r="H1259" s="688"/>
      <c r="I1259" s="359"/>
      <c r="J1259" s="616"/>
      <c r="K1259" s="360"/>
      <c r="L1259" s="817"/>
      <c r="M1259" s="817"/>
      <c r="N1259" s="817"/>
      <c r="O1259" s="817"/>
      <c r="P1259" s="817"/>
      <c r="Q1259" s="817"/>
      <c r="R1259" s="361"/>
    </row>
    <row r="1260" spans="1:18" s="362" customFormat="1" ht="15">
      <c r="A1260" s="354"/>
      <c r="B1260" s="355"/>
      <c r="C1260" s="363"/>
      <c r="D1260" s="364"/>
      <c r="E1260" s="337"/>
      <c r="F1260" s="358"/>
      <c r="G1260" s="367"/>
      <c r="H1260" s="688"/>
      <c r="I1260" s="359"/>
      <c r="J1260" s="616"/>
      <c r="K1260" s="360"/>
      <c r="L1260" s="817"/>
      <c r="M1260" s="817"/>
      <c r="N1260" s="817"/>
      <c r="O1260" s="817"/>
      <c r="P1260" s="817"/>
      <c r="Q1260" s="817"/>
      <c r="R1260" s="361"/>
    </row>
    <row r="1261" spans="1:18" s="362" customFormat="1" ht="76.5">
      <c r="A1261" s="334">
        <f>A1257+1</f>
        <v>81</v>
      </c>
      <c r="B1261" s="340" t="s">
        <v>171</v>
      </c>
      <c r="C1261" s="455" t="s">
        <v>172</v>
      </c>
      <c r="D1261" s="341">
        <v>1</v>
      </c>
      <c r="E1261" s="337" t="s">
        <v>127</v>
      </c>
      <c r="F1261" s="365">
        <v>1</v>
      </c>
      <c r="G1261" s="665"/>
      <c r="H1261" s="638"/>
      <c r="I1261" s="366"/>
      <c r="J1261" s="616"/>
    </row>
    <row r="1262" spans="1:18" s="362" customFormat="1">
      <c r="A1262" s="354"/>
      <c r="B1262" s="355"/>
      <c r="C1262" s="456"/>
      <c r="D1262" s="364"/>
      <c r="E1262" s="337"/>
      <c r="F1262" s="365"/>
      <c r="G1262" s="367"/>
      <c r="H1262" s="638"/>
      <c r="I1262" s="367"/>
      <c r="J1262" s="616"/>
    </row>
    <row r="1263" spans="1:18" s="362" customFormat="1" ht="76.5">
      <c r="A1263" s="334">
        <f>A1261+1</f>
        <v>82</v>
      </c>
      <c r="B1263" s="340" t="s">
        <v>173</v>
      </c>
      <c r="C1263" s="455" t="s">
        <v>174</v>
      </c>
      <c r="D1263" s="341">
        <v>1</v>
      </c>
      <c r="E1263" s="337" t="s">
        <v>127</v>
      </c>
      <c r="F1263" s="365">
        <v>1</v>
      </c>
      <c r="G1263" s="665"/>
      <c r="H1263" s="638"/>
      <c r="I1263" s="366"/>
      <c r="J1263" s="616"/>
    </row>
    <row r="1264" spans="1:18" s="362" customFormat="1">
      <c r="A1264" s="354"/>
      <c r="B1264" s="355"/>
      <c r="C1264" s="456"/>
      <c r="D1264" s="364"/>
      <c r="E1264" s="337"/>
      <c r="F1264" s="365"/>
      <c r="G1264" s="367"/>
      <c r="H1264" s="638"/>
      <c r="I1264" s="367"/>
      <c r="J1264" s="616"/>
    </row>
    <row r="1265" spans="1:10" s="362" customFormat="1" ht="76.5">
      <c r="A1265" s="334">
        <f t="shared" ref="A1265" si="183">A1263+1</f>
        <v>83</v>
      </c>
      <c r="B1265" s="340" t="s">
        <v>175</v>
      </c>
      <c r="C1265" s="455" t="s">
        <v>176</v>
      </c>
      <c r="D1265" s="341">
        <v>1</v>
      </c>
      <c r="E1265" s="337" t="s">
        <v>127</v>
      </c>
      <c r="F1265" s="365">
        <v>1</v>
      </c>
      <c r="G1265" s="665"/>
      <c r="H1265" s="638"/>
      <c r="I1265" s="366"/>
      <c r="J1265" s="616"/>
    </row>
    <row r="1266" spans="1:10" s="362" customFormat="1">
      <c r="A1266" s="354"/>
      <c r="B1266" s="355"/>
      <c r="C1266" s="455"/>
      <c r="D1266" s="341"/>
      <c r="E1266" s="337"/>
      <c r="F1266" s="365"/>
      <c r="G1266" s="367"/>
      <c r="H1266" s="638"/>
      <c r="I1266" s="367"/>
      <c r="J1266" s="616"/>
    </row>
    <row r="1267" spans="1:10" s="362" customFormat="1" ht="76.5">
      <c r="A1267" s="334">
        <f t="shared" ref="A1267" si="184">A1265+1</f>
        <v>84</v>
      </c>
      <c r="B1267" s="340" t="s">
        <v>177</v>
      </c>
      <c r="C1267" s="455" t="s">
        <v>178</v>
      </c>
      <c r="D1267" s="341">
        <v>1</v>
      </c>
      <c r="E1267" s="337" t="s">
        <v>127</v>
      </c>
      <c r="F1267" s="365">
        <v>1</v>
      </c>
      <c r="G1267" s="665"/>
      <c r="H1267" s="638"/>
      <c r="I1267" s="366"/>
      <c r="J1267" s="616"/>
    </row>
    <row r="1268" spans="1:10" s="362" customFormat="1">
      <c r="A1268" s="354"/>
      <c r="B1268" s="355"/>
      <c r="C1268" s="455"/>
      <c r="D1268" s="341"/>
      <c r="E1268" s="337"/>
      <c r="F1268" s="365"/>
      <c r="G1268" s="367"/>
      <c r="H1268" s="638"/>
      <c r="I1268" s="367"/>
      <c r="J1268" s="616"/>
    </row>
    <row r="1269" spans="1:10" s="362" customFormat="1" ht="76.5">
      <c r="A1269" s="334">
        <f t="shared" ref="A1269" si="185">A1267+1</f>
        <v>85</v>
      </c>
      <c r="B1269" s="340" t="s">
        <v>179</v>
      </c>
      <c r="C1269" s="455" t="s">
        <v>180</v>
      </c>
      <c r="D1269" s="341">
        <v>1</v>
      </c>
      <c r="E1269" s="337" t="s">
        <v>127</v>
      </c>
      <c r="F1269" s="365">
        <v>12</v>
      </c>
      <c r="G1269" s="665"/>
      <c r="H1269" s="638"/>
      <c r="I1269" s="368"/>
      <c r="J1269" s="616"/>
    </row>
    <row r="1270" spans="1:10" s="366" customFormat="1">
      <c r="A1270" s="354"/>
      <c r="B1270" s="355"/>
      <c r="C1270" s="457"/>
      <c r="D1270" s="146"/>
      <c r="E1270" s="369"/>
      <c r="F1270" s="365"/>
      <c r="G1270" s="367"/>
      <c r="H1270" s="638"/>
      <c r="I1270" s="367"/>
      <c r="J1270" s="616"/>
    </row>
    <row r="1271" spans="1:10" s="362" customFormat="1" ht="76.5">
      <c r="A1271" s="334">
        <f t="shared" ref="A1271" si="186">A1269+1</f>
        <v>86</v>
      </c>
      <c r="B1271" s="340" t="s">
        <v>181</v>
      </c>
      <c r="C1271" s="455" t="s">
        <v>182</v>
      </c>
      <c r="D1271" s="341">
        <v>1</v>
      </c>
      <c r="E1271" s="337" t="s">
        <v>127</v>
      </c>
      <c r="F1271" s="365">
        <f>F1219</f>
        <v>26</v>
      </c>
      <c r="G1271" s="665"/>
      <c r="H1271" s="638"/>
      <c r="I1271" s="368"/>
      <c r="J1271" s="616"/>
    </row>
    <row r="1272" spans="1:10" s="327" customFormat="1">
      <c r="A1272" s="350"/>
      <c r="B1272" s="370"/>
      <c r="C1272" s="371"/>
      <c r="D1272" s="146"/>
      <c r="E1272" s="369"/>
      <c r="F1272" s="372"/>
      <c r="G1272" s="641"/>
      <c r="H1272" s="638"/>
      <c r="J1272" s="616"/>
    </row>
    <row r="1273" spans="1:10" s="327" customFormat="1">
      <c r="A1273" s="324" t="s">
        <v>169</v>
      </c>
      <c r="B1273" s="853" t="s">
        <v>184</v>
      </c>
      <c r="C1273" s="853"/>
      <c r="D1273" s="325"/>
      <c r="E1273" s="791"/>
      <c r="F1273" s="326"/>
      <c r="G1273" s="635"/>
      <c r="H1273" s="691"/>
      <c r="J1273" s="616"/>
    </row>
    <row r="1274" spans="1:10" s="327" customFormat="1">
      <c r="A1274" s="329"/>
      <c r="B1274" s="329"/>
      <c r="C1274" s="330"/>
      <c r="D1274" s="331"/>
      <c r="E1274" s="332"/>
      <c r="F1274" s="333"/>
      <c r="G1274" s="635"/>
      <c r="H1274" s="636"/>
      <c r="J1274" s="616"/>
    </row>
    <row r="1275" spans="1:10" s="327" customFormat="1" ht="25.5">
      <c r="A1275" s="334">
        <f>A1271+1</f>
        <v>87</v>
      </c>
      <c r="B1275" s="334" t="s">
        <v>121</v>
      </c>
      <c r="C1275" s="373" t="s">
        <v>122</v>
      </c>
      <c r="D1275" s="328">
        <v>1</v>
      </c>
      <c r="E1275" s="337" t="s">
        <v>86</v>
      </c>
      <c r="F1275" s="338">
        <v>65</v>
      </c>
      <c r="G1275" s="637"/>
      <c r="H1275" s="638"/>
      <c r="J1275" s="616"/>
    </row>
    <row r="1276" spans="1:10" s="327" customFormat="1">
      <c r="A1276" s="334"/>
      <c r="B1276" s="334"/>
      <c r="C1276" s="373"/>
      <c r="D1276" s="328"/>
      <c r="E1276" s="337"/>
      <c r="F1276" s="338"/>
      <c r="G1276" s="637"/>
      <c r="H1276" s="638"/>
      <c r="J1276" s="616"/>
    </row>
    <row r="1277" spans="1:10" s="327" customFormat="1">
      <c r="A1277" s="334">
        <f>A1275+1</f>
        <v>88</v>
      </c>
      <c r="B1277" s="334" t="s">
        <v>123</v>
      </c>
      <c r="C1277" s="373" t="s">
        <v>124</v>
      </c>
      <c r="D1277" s="328">
        <v>1</v>
      </c>
      <c r="E1277" s="337" t="s">
        <v>86</v>
      </c>
      <c r="F1277" s="338">
        <v>65</v>
      </c>
      <c r="G1277" s="637"/>
      <c r="H1277" s="638"/>
      <c r="J1277" s="616"/>
    </row>
    <row r="1278" spans="1:10" s="327" customFormat="1">
      <c r="A1278" s="334"/>
      <c r="B1278" s="334"/>
      <c r="C1278" s="373"/>
      <c r="D1278" s="328"/>
      <c r="E1278" s="337"/>
      <c r="F1278" s="338"/>
      <c r="G1278" s="637"/>
      <c r="H1278" s="638"/>
      <c r="J1278" s="616"/>
    </row>
    <row r="1279" spans="1:10" s="327" customFormat="1" ht="38.25">
      <c r="A1279" s="334">
        <f t="shared" ref="A1279" si="187">A1277+1</f>
        <v>89</v>
      </c>
      <c r="B1279" s="334" t="s">
        <v>128</v>
      </c>
      <c r="C1279" s="345" t="s">
        <v>129</v>
      </c>
      <c r="D1279" s="336">
        <v>1</v>
      </c>
      <c r="E1279" s="339" t="s">
        <v>130</v>
      </c>
      <c r="F1279" s="338">
        <v>2400</v>
      </c>
      <c r="G1279" s="637"/>
      <c r="H1279" s="638"/>
      <c r="J1279" s="616"/>
    </row>
    <row r="1280" spans="1:10" s="327" customFormat="1">
      <c r="A1280" s="334"/>
      <c r="B1280" s="370"/>
      <c r="C1280" s="374"/>
      <c r="D1280" s="375"/>
      <c r="E1280" s="376"/>
      <c r="F1280" s="377"/>
      <c r="G1280" s="638"/>
      <c r="H1280" s="638"/>
      <c r="J1280" s="616"/>
    </row>
    <row r="1281" spans="1:10" s="142" customFormat="1" ht="25.5">
      <c r="A1281" s="334">
        <f t="shared" ref="A1281" si="188">A1279+1</f>
        <v>90</v>
      </c>
      <c r="B1281" s="378" t="s">
        <v>185</v>
      </c>
      <c r="C1281" s="335" t="s">
        <v>186</v>
      </c>
      <c r="D1281" s="792">
        <v>1</v>
      </c>
      <c r="E1281" s="339" t="s">
        <v>187</v>
      </c>
      <c r="F1281" s="379">
        <v>1</v>
      </c>
      <c r="G1281" s="380"/>
      <c r="H1281" s="638"/>
      <c r="I1281" s="150"/>
      <c r="J1281" s="616"/>
    </row>
    <row r="1282" spans="1:10" s="327" customFormat="1">
      <c r="A1282" s="334"/>
      <c r="B1282" s="381"/>
      <c r="C1282" s="374"/>
      <c r="D1282" s="375"/>
      <c r="E1282" s="376"/>
      <c r="F1282" s="377"/>
      <c r="G1282" s="638"/>
      <c r="H1282" s="638"/>
      <c r="J1282" s="616"/>
    </row>
    <row r="1283" spans="1:10" s="327" customFormat="1" ht="25.5">
      <c r="A1283" s="334">
        <f t="shared" ref="A1283" si="189">A1281+1</f>
        <v>91</v>
      </c>
      <c r="B1283" s="334" t="s">
        <v>136</v>
      </c>
      <c r="C1283" s="373" t="s">
        <v>137</v>
      </c>
      <c r="D1283" s="328">
        <v>1</v>
      </c>
      <c r="E1283" s="337" t="s">
        <v>86</v>
      </c>
      <c r="F1283" s="338">
        <v>165</v>
      </c>
      <c r="G1283" s="637"/>
      <c r="H1283" s="638"/>
      <c r="J1283" s="616"/>
    </row>
    <row r="1284" spans="1:10" s="327" customFormat="1">
      <c r="A1284" s="334"/>
      <c r="B1284" s="334"/>
      <c r="C1284" s="373"/>
      <c r="D1284" s="328"/>
      <c r="E1284" s="337"/>
      <c r="F1284" s="338"/>
      <c r="G1284" s="637"/>
      <c r="H1284" s="638"/>
      <c r="J1284" s="616"/>
    </row>
    <row r="1285" spans="1:10" s="327" customFormat="1" ht="38.25">
      <c r="A1285" s="334">
        <f t="shared" ref="A1285" si="190">A1283+1</f>
        <v>92</v>
      </c>
      <c r="B1285" s="334" t="s">
        <v>138</v>
      </c>
      <c r="C1285" s="373" t="s">
        <v>139</v>
      </c>
      <c r="D1285" s="328">
        <v>1</v>
      </c>
      <c r="E1285" s="337" t="s">
        <v>86</v>
      </c>
      <c r="F1285" s="343">
        <v>165</v>
      </c>
      <c r="G1285" s="639"/>
      <c r="H1285" s="638"/>
      <c r="J1285" s="616"/>
    </row>
    <row r="1286" spans="1:10" s="327" customFormat="1">
      <c r="A1286" s="334"/>
      <c r="B1286" s="334"/>
      <c r="C1286" s="373"/>
      <c r="D1286" s="328"/>
      <c r="E1286" s="337"/>
      <c r="F1286" s="338"/>
      <c r="G1286" s="637"/>
      <c r="H1286" s="638"/>
      <c r="J1286" s="616"/>
    </row>
    <row r="1287" spans="1:10" s="327" customFormat="1" ht="25.5">
      <c r="A1287" s="334">
        <f t="shared" ref="A1287" si="191">A1285+1</f>
        <v>93</v>
      </c>
      <c r="B1287" s="334" t="s">
        <v>140</v>
      </c>
      <c r="C1287" s="373" t="s">
        <v>141</v>
      </c>
      <c r="D1287" s="328">
        <v>1</v>
      </c>
      <c r="E1287" s="337" t="s">
        <v>86</v>
      </c>
      <c r="F1287" s="338">
        <v>165</v>
      </c>
      <c r="G1287" s="637"/>
      <c r="H1287" s="638"/>
      <c r="J1287" s="616"/>
    </row>
    <row r="1288" spans="1:10" s="327" customFormat="1">
      <c r="A1288" s="334"/>
      <c r="B1288" s="334"/>
      <c r="C1288" s="373"/>
      <c r="D1288" s="328"/>
      <c r="E1288" s="337"/>
      <c r="F1288" s="338"/>
      <c r="G1288" s="637"/>
      <c r="H1288" s="638"/>
      <c r="J1288" s="616"/>
    </row>
    <row r="1289" spans="1:10" s="327" customFormat="1" ht="25.5">
      <c r="A1289" s="334">
        <f t="shared" ref="A1289" si="192">A1287+1</f>
        <v>94</v>
      </c>
      <c r="B1289" s="334" t="s">
        <v>142</v>
      </c>
      <c r="C1289" s="335" t="s">
        <v>143</v>
      </c>
      <c r="D1289" s="328">
        <v>1</v>
      </c>
      <c r="E1289" s="337" t="s">
        <v>86</v>
      </c>
      <c r="F1289" s="338">
        <v>165</v>
      </c>
      <c r="G1289" s="639"/>
      <c r="H1289" s="638"/>
      <c r="J1289" s="616"/>
    </row>
    <row r="1290" spans="1:10" s="327" customFormat="1">
      <c r="A1290" s="334"/>
      <c r="B1290" s="334"/>
      <c r="C1290" s="335"/>
      <c r="D1290" s="328"/>
      <c r="E1290" s="337"/>
      <c r="F1290" s="338"/>
      <c r="G1290" s="639"/>
      <c r="H1290" s="638"/>
      <c r="J1290" s="616"/>
    </row>
    <row r="1291" spans="1:10" s="327" customFormat="1" ht="25.5">
      <c r="A1291" s="334">
        <f t="shared" ref="A1291" si="193">A1289+1</f>
        <v>95</v>
      </c>
      <c r="B1291" s="334" t="s">
        <v>188</v>
      </c>
      <c r="C1291" s="335" t="s">
        <v>189</v>
      </c>
      <c r="D1291" s="328">
        <v>1</v>
      </c>
      <c r="E1291" s="337" t="s">
        <v>86</v>
      </c>
      <c r="F1291" s="338">
        <v>135</v>
      </c>
      <c r="G1291" s="637"/>
      <c r="H1291" s="638"/>
      <c r="J1291" s="616"/>
    </row>
    <row r="1292" spans="1:10" s="327" customFormat="1">
      <c r="A1292" s="334"/>
      <c r="B1292" s="334"/>
      <c r="C1292" s="335"/>
      <c r="D1292" s="328"/>
      <c r="E1292" s="337"/>
      <c r="F1292" s="338"/>
      <c r="G1292" s="637"/>
      <c r="H1292" s="638"/>
      <c r="J1292" s="616"/>
    </row>
    <row r="1293" spans="1:10" s="327" customFormat="1" ht="25.5">
      <c r="A1293" s="334">
        <f t="shared" ref="A1293" si="194">A1291+1</f>
        <v>96</v>
      </c>
      <c r="B1293" s="334" t="s">
        <v>144</v>
      </c>
      <c r="C1293" s="335" t="s">
        <v>145</v>
      </c>
      <c r="D1293" s="328">
        <v>1</v>
      </c>
      <c r="E1293" s="339" t="s">
        <v>146</v>
      </c>
      <c r="F1293" s="338">
        <v>10</v>
      </c>
      <c r="G1293" s="637"/>
      <c r="H1293" s="638"/>
      <c r="J1293" s="616"/>
    </row>
    <row r="1294" spans="1:10" s="327" customFormat="1">
      <c r="A1294" s="334"/>
      <c r="B1294" s="334"/>
      <c r="C1294" s="335"/>
      <c r="D1294" s="328"/>
      <c r="E1294" s="339"/>
      <c r="F1294" s="338"/>
      <c r="G1294" s="637"/>
      <c r="H1294" s="638"/>
      <c r="J1294" s="616"/>
    </row>
    <row r="1295" spans="1:10" s="327" customFormat="1">
      <c r="A1295" s="334">
        <f t="shared" ref="A1295" si="195">A1293+1</f>
        <v>97</v>
      </c>
      <c r="B1295" s="334" t="s">
        <v>147</v>
      </c>
      <c r="C1295" s="335" t="s">
        <v>148</v>
      </c>
      <c r="D1295" s="328">
        <v>1</v>
      </c>
      <c r="E1295" s="339" t="s">
        <v>146</v>
      </c>
      <c r="F1295" s="338">
        <v>10</v>
      </c>
      <c r="G1295" s="637"/>
      <c r="H1295" s="638"/>
      <c r="J1295" s="616"/>
    </row>
    <row r="1296" spans="1:10" s="327" customFormat="1">
      <c r="A1296" s="334"/>
      <c r="B1296" s="334"/>
      <c r="C1296" s="335"/>
      <c r="D1296" s="328"/>
      <c r="E1296" s="339"/>
      <c r="F1296" s="338"/>
      <c r="G1296" s="637"/>
      <c r="H1296" s="638"/>
      <c r="J1296" s="616"/>
    </row>
    <row r="1297" spans="1:10" s="327" customFormat="1" ht="51">
      <c r="A1297" s="334">
        <f t="shared" ref="A1297" si="196">A1295+1</f>
        <v>98</v>
      </c>
      <c r="B1297" s="334" t="s">
        <v>149</v>
      </c>
      <c r="C1297" s="335" t="s">
        <v>150</v>
      </c>
      <c r="D1297" s="328">
        <v>1</v>
      </c>
      <c r="E1297" s="344" t="s">
        <v>151</v>
      </c>
      <c r="F1297" s="338">
        <f>F1279</f>
        <v>2400</v>
      </c>
      <c r="G1297" s="637"/>
      <c r="H1297" s="638"/>
      <c r="J1297" s="616"/>
    </row>
    <row r="1298" spans="1:10" s="327" customFormat="1">
      <c r="A1298" s="334"/>
      <c r="B1298" s="334"/>
      <c r="C1298" s="335"/>
      <c r="D1298" s="328"/>
      <c r="E1298" s="339"/>
      <c r="F1298" s="338"/>
      <c r="G1298" s="637"/>
      <c r="H1298" s="638"/>
      <c r="J1298" s="616"/>
    </row>
    <row r="1299" spans="1:10" s="327" customFormat="1" ht="25.5">
      <c r="A1299" s="334">
        <f t="shared" ref="A1299" si="197">A1297+1</f>
        <v>99</v>
      </c>
      <c r="B1299" s="334" t="s">
        <v>152</v>
      </c>
      <c r="C1299" s="335" t="s">
        <v>153</v>
      </c>
      <c r="D1299" s="328">
        <v>1</v>
      </c>
      <c r="E1299" s="339" t="s">
        <v>130</v>
      </c>
      <c r="F1299" s="338">
        <f>F1279</f>
        <v>2400</v>
      </c>
      <c r="G1299" s="637"/>
      <c r="H1299" s="638"/>
      <c r="J1299" s="616"/>
    </row>
    <row r="1300" spans="1:10" s="327" customFormat="1">
      <c r="A1300" s="334"/>
      <c r="B1300" s="334"/>
      <c r="C1300" s="373"/>
      <c r="D1300" s="328"/>
      <c r="E1300" s="339"/>
      <c r="F1300" s="338"/>
      <c r="G1300" s="637"/>
      <c r="H1300" s="638"/>
      <c r="J1300" s="616"/>
    </row>
    <row r="1301" spans="1:10" s="327" customFormat="1">
      <c r="A1301" s="329" t="s">
        <v>183</v>
      </c>
      <c r="B1301" s="347"/>
      <c r="C1301" s="356" t="s">
        <v>155</v>
      </c>
      <c r="D1301" s="357"/>
      <c r="E1301" s="337"/>
      <c r="F1301" s="343"/>
      <c r="G1301" s="639"/>
      <c r="H1301" s="638"/>
      <c r="J1301" s="616"/>
    </row>
    <row r="1302" spans="1:10" s="327" customFormat="1">
      <c r="A1302" s="334"/>
      <c r="B1302" s="347"/>
      <c r="C1302" s="356"/>
      <c r="D1302" s="357"/>
      <c r="E1302" s="337"/>
      <c r="F1302" s="343"/>
      <c r="G1302" s="639"/>
      <c r="H1302" s="638"/>
      <c r="J1302" s="616"/>
    </row>
    <row r="1303" spans="1:10" s="327" customFormat="1" ht="38.25">
      <c r="A1303" s="334">
        <f>A1299+1</f>
        <v>100</v>
      </c>
      <c r="B1303" s="347" t="s">
        <v>158</v>
      </c>
      <c r="C1303" s="335" t="s">
        <v>159</v>
      </c>
      <c r="D1303" s="382">
        <v>1</v>
      </c>
      <c r="E1303" s="337" t="s">
        <v>86</v>
      </c>
      <c r="F1303" s="343">
        <v>135</v>
      </c>
      <c r="G1303" s="639"/>
      <c r="H1303" s="638"/>
      <c r="J1303" s="616"/>
    </row>
    <row r="1304" spans="1:10" s="327" customFormat="1">
      <c r="A1304" s="334"/>
      <c r="B1304" s="347"/>
      <c r="C1304" s="335"/>
      <c r="D1304" s="382"/>
      <c r="E1304" s="337"/>
      <c r="F1304" s="343"/>
      <c r="G1304" s="639"/>
      <c r="H1304" s="638"/>
      <c r="J1304" s="616"/>
    </row>
    <row r="1305" spans="1:10" s="327" customFormat="1" ht="38.25">
      <c r="A1305" s="334">
        <f>A1303+1</f>
        <v>101</v>
      </c>
      <c r="B1305" s="347" t="s">
        <v>160</v>
      </c>
      <c r="C1305" s="335" t="s">
        <v>161</v>
      </c>
      <c r="D1305" s="382">
        <v>1</v>
      </c>
      <c r="E1305" s="337" t="s">
        <v>86</v>
      </c>
      <c r="F1305" s="343">
        <v>135</v>
      </c>
      <c r="G1305" s="639"/>
      <c r="H1305" s="638"/>
      <c r="J1305" s="616"/>
    </row>
    <row r="1306" spans="1:10" s="327" customFormat="1">
      <c r="A1306" s="334"/>
      <c r="B1306" s="347"/>
      <c r="C1306" s="335"/>
      <c r="D1306" s="382"/>
      <c r="E1306" s="337"/>
      <c r="F1306" s="343"/>
      <c r="G1306" s="639"/>
      <c r="H1306" s="638"/>
      <c r="J1306" s="616"/>
    </row>
    <row r="1307" spans="1:10" s="327" customFormat="1" ht="38.25">
      <c r="A1307" s="334">
        <f t="shared" ref="A1307" si="198">A1305+1</f>
        <v>102</v>
      </c>
      <c r="B1307" s="347" t="s">
        <v>162</v>
      </c>
      <c r="C1307" s="335" t="s">
        <v>163</v>
      </c>
      <c r="D1307" s="364">
        <v>1</v>
      </c>
      <c r="E1307" s="337" t="s">
        <v>86</v>
      </c>
      <c r="F1307" s="343">
        <v>135</v>
      </c>
      <c r="G1307" s="640"/>
      <c r="H1307" s="638"/>
      <c r="J1307" s="616"/>
    </row>
    <row r="1308" spans="1:10" s="327" customFormat="1">
      <c r="A1308" s="334"/>
      <c r="B1308" s="347"/>
      <c r="C1308" s="335"/>
      <c r="D1308" s="364"/>
      <c r="E1308" s="337"/>
      <c r="F1308" s="343"/>
      <c r="G1308" s="640"/>
      <c r="H1308" s="638"/>
      <c r="J1308" s="616"/>
    </row>
    <row r="1309" spans="1:10" s="327" customFormat="1" ht="38.25">
      <c r="A1309" s="334">
        <f t="shared" ref="A1309" si="199">A1307+1</f>
        <v>103</v>
      </c>
      <c r="B1309" s="347" t="s">
        <v>164</v>
      </c>
      <c r="C1309" s="335" t="s">
        <v>165</v>
      </c>
      <c r="D1309" s="364">
        <v>1</v>
      </c>
      <c r="E1309" s="337" t="s">
        <v>86</v>
      </c>
      <c r="F1309" s="343">
        <v>135</v>
      </c>
      <c r="G1309" s="640"/>
      <c r="H1309" s="638"/>
      <c r="J1309" s="616"/>
    </row>
    <row r="1310" spans="1:10" s="327" customFormat="1">
      <c r="A1310" s="334"/>
      <c r="B1310" s="347"/>
      <c r="C1310" s="335"/>
      <c r="D1310" s="364"/>
      <c r="E1310" s="337"/>
      <c r="F1310" s="343"/>
      <c r="G1310" s="640"/>
      <c r="H1310" s="638"/>
      <c r="J1310" s="616"/>
    </row>
    <row r="1311" spans="1:10" s="327" customFormat="1" ht="114.75">
      <c r="A1311" s="334">
        <f t="shared" ref="A1311" si="200">A1309+1</f>
        <v>104</v>
      </c>
      <c r="B1311" s="340" t="s">
        <v>166</v>
      </c>
      <c r="C1311" s="335" t="s">
        <v>167</v>
      </c>
      <c r="D1311" s="341">
        <v>1</v>
      </c>
      <c r="E1311" s="337" t="s">
        <v>86</v>
      </c>
      <c r="F1311" s="343">
        <v>35</v>
      </c>
      <c r="G1311" s="639"/>
      <c r="H1311" s="638"/>
      <c r="I1311" s="328"/>
      <c r="J1311" s="616"/>
    </row>
    <row r="1312" spans="1:10" s="327" customFormat="1">
      <c r="A1312" s="334"/>
      <c r="B1312" s="340"/>
      <c r="C1312" s="335"/>
      <c r="D1312" s="341"/>
      <c r="E1312" s="352"/>
      <c r="F1312" s="343"/>
      <c r="G1312" s="639"/>
      <c r="H1312" s="638"/>
      <c r="I1312" s="328"/>
      <c r="J1312" s="616"/>
    </row>
    <row r="1313" spans="1:10" s="327" customFormat="1" ht="51">
      <c r="A1313" s="334">
        <f t="shared" ref="A1313" si="201">A1311+1</f>
        <v>105</v>
      </c>
      <c r="B1313" s="340" t="s">
        <v>115</v>
      </c>
      <c r="C1313" s="335" t="s">
        <v>168</v>
      </c>
      <c r="D1313" s="341">
        <v>100</v>
      </c>
      <c r="E1313" s="352" t="s">
        <v>58</v>
      </c>
      <c r="F1313" s="343">
        <v>15</v>
      </c>
      <c r="G1313" s="639"/>
      <c r="H1313" s="638"/>
      <c r="I1313" s="328"/>
      <c r="J1313" s="616"/>
    </row>
    <row r="1314" spans="1:10" s="327" customFormat="1">
      <c r="C1314" s="793"/>
      <c r="D1314" s="331"/>
      <c r="E1314" s="339"/>
      <c r="G1314" s="666"/>
      <c r="H1314" s="667"/>
      <c r="J1314" s="616"/>
    </row>
    <row r="1315" spans="1:10" s="327" customFormat="1">
      <c r="A1315" s="324" t="s">
        <v>190</v>
      </c>
      <c r="C1315" s="576" t="s">
        <v>192</v>
      </c>
      <c r="D1315" s="325"/>
      <c r="E1315" s="791"/>
      <c r="F1315" s="326"/>
      <c r="G1315" s="635"/>
      <c r="H1315" s="691"/>
      <c r="J1315" s="616"/>
    </row>
    <row r="1316" spans="1:10" s="327" customFormat="1">
      <c r="C1316" s="383"/>
      <c r="D1316" s="336"/>
      <c r="E1316" s="339"/>
      <c r="G1316" s="666"/>
      <c r="H1316" s="667"/>
      <c r="J1316" s="616"/>
    </row>
    <row r="1317" spans="1:10" s="327" customFormat="1" ht="25.5">
      <c r="A1317" s="334">
        <f>A1313+1</f>
        <v>106</v>
      </c>
      <c r="B1317" s="334" t="s">
        <v>94</v>
      </c>
      <c r="C1317" s="335" t="s">
        <v>193</v>
      </c>
      <c r="D1317" s="336">
        <v>1</v>
      </c>
      <c r="E1317" s="339" t="s">
        <v>127</v>
      </c>
      <c r="F1317" s="338">
        <v>60</v>
      </c>
      <c r="G1317" s="637"/>
      <c r="H1317" s="638"/>
      <c r="J1317" s="616"/>
    </row>
    <row r="1318" spans="1:10" s="327" customFormat="1">
      <c r="C1318" s="335"/>
      <c r="D1318" s="336"/>
      <c r="E1318" s="339"/>
      <c r="G1318" s="666"/>
      <c r="H1318" s="667"/>
      <c r="J1318" s="616"/>
    </row>
    <row r="1319" spans="1:10" s="327" customFormat="1" ht="38.25">
      <c r="A1319" s="334">
        <f>A1317+1</f>
        <v>107</v>
      </c>
      <c r="B1319" s="334" t="s">
        <v>194</v>
      </c>
      <c r="C1319" s="335" t="s">
        <v>195</v>
      </c>
      <c r="D1319" s="336">
        <v>1</v>
      </c>
      <c r="E1319" s="337" t="s">
        <v>127</v>
      </c>
      <c r="F1319" s="372">
        <v>13</v>
      </c>
      <c r="G1319" s="639"/>
      <c r="H1319" s="638"/>
      <c r="J1319" s="616"/>
    </row>
    <row r="1320" spans="1:10" s="327" customFormat="1">
      <c r="C1320" s="335"/>
      <c r="D1320" s="336"/>
      <c r="E1320" s="337"/>
      <c r="F1320" s="372"/>
      <c r="G1320" s="639"/>
      <c r="H1320" s="667"/>
      <c r="J1320" s="616"/>
    </row>
    <row r="1321" spans="1:10" s="327" customFormat="1" ht="102">
      <c r="A1321" s="334">
        <f>A1319+1</f>
        <v>108</v>
      </c>
      <c r="B1321" s="334" t="s">
        <v>196</v>
      </c>
      <c r="C1321" s="335" t="s">
        <v>197</v>
      </c>
      <c r="D1321" s="336">
        <v>1</v>
      </c>
      <c r="E1321" s="384" t="s">
        <v>198</v>
      </c>
      <c r="F1321" s="343">
        <f>F1319</f>
        <v>13</v>
      </c>
      <c r="G1321" s="639"/>
      <c r="H1321" s="638"/>
      <c r="J1321" s="616"/>
    </row>
    <row r="1322" spans="1:10" s="327" customFormat="1">
      <c r="A1322" s="334"/>
      <c r="B1322" s="334"/>
      <c r="C1322" s="345"/>
      <c r="D1322" s="336"/>
      <c r="E1322" s="384"/>
      <c r="F1322" s="343"/>
      <c r="G1322" s="639"/>
      <c r="H1322" s="667"/>
    </row>
    <row r="1323" spans="1:10" s="327" customFormat="1">
      <c r="A1323" s="324" t="s">
        <v>191</v>
      </c>
      <c r="C1323" s="576" t="s">
        <v>200</v>
      </c>
      <c r="D1323" s="325"/>
      <c r="E1323" s="791"/>
      <c r="F1323" s="326"/>
      <c r="G1323" s="635"/>
      <c r="H1323" s="638"/>
    </row>
    <row r="1324" spans="1:10" s="385" customFormat="1">
      <c r="A1324" s="327"/>
      <c r="B1324" s="327"/>
      <c r="C1324" s="383"/>
      <c r="D1324" s="336"/>
      <c r="E1324" s="339"/>
      <c r="F1324" s="327"/>
      <c r="G1324" s="380"/>
      <c r="H1324" s="667"/>
    </row>
    <row r="1325" spans="1:10" s="327" customFormat="1" ht="63.75">
      <c r="A1325" s="334">
        <f>A1321+1</f>
        <v>109</v>
      </c>
      <c r="B1325" s="334" t="s">
        <v>201</v>
      </c>
      <c r="C1325" s="335" t="s">
        <v>202</v>
      </c>
      <c r="D1325" s="336">
        <v>1</v>
      </c>
      <c r="E1325" s="384" t="s">
        <v>198</v>
      </c>
      <c r="F1325" s="343">
        <v>1</v>
      </c>
      <c r="G1325" s="639"/>
      <c r="H1325" s="638"/>
    </row>
    <row r="1326" spans="1:10" s="327" customFormat="1">
      <c r="A1326" s="334"/>
      <c r="B1326" s="334"/>
      <c r="C1326" s="373"/>
      <c r="D1326" s="328"/>
      <c r="E1326" s="339"/>
      <c r="F1326" s="338"/>
      <c r="G1326" s="637"/>
      <c r="H1326" s="638"/>
    </row>
    <row r="1327" spans="1:10" s="327" customFormat="1" ht="20.25" customHeight="1">
      <c r="A1327" s="851" t="s">
        <v>251</v>
      </c>
      <c r="B1327" s="851"/>
      <c r="C1327" s="851"/>
      <c r="D1327" s="851"/>
      <c r="E1327" s="851"/>
      <c r="F1327" s="851"/>
      <c r="G1327" s="851"/>
      <c r="H1327" s="806"/>
    </row>
    <row r="1328" spans="1:10" s="327" customFormat="1">
      <c r="A1328" s="386"/>
      <c r="B1328" s="386"/>
      <c r="C1328" s="386"/>
      <c r="D1328" s="325"/>
      <c r="E1328" s="791"/>
      <c r="F1328" s="386"/>
      <c r="G1328" s="692"/>
      <c r="H1328" s="636"/>
    </row>
    <row r="1329" spans="2:8" s="327" customFormat="1">
      <c r="B1329" s="331" t="s">
        <v>204</v>
      </c>
      <c r="C1329" s="325" t="s">
        <v>205</v>
      </c>
      <c r="D1329" s="325"/>
      <c r="E1329" s="339"/>
      <c r="G1329" s="666"/>
      <c r="H1329" s="667"/>
    </row>
    <row r="1330" spans="2:8" s="327" customFormat="1">
      <c r="C1330" s="328" t="s">
        <v>206</v>
      </c>
      <c r="D1330" s="328"/>
      <c r="E1330" s="794">
        <v>2</v>
      </c>
      <c r="G1330" s="666"/>
      <c r="H1330" s="667"/>
    </row>
    <row r="1331" spans="2:8" s="327" customFormat="1">
      <c r="C1331" s="328" t="s">
        <v>207</v>
      </c>
      <c r="D1331" s="328"/>
      <c r="E1331" s="794">
        <v>1</v>
      </c>
      <c r="G1331" s="666"/>
      <c r="H1331" s="667"/>
    </row>
    <row r="1332" spans="2:8" s="327" customFormat="1">
      <c r="C1332" s="328" t="s">
        <v>208</v>
      </c>
      <c r="D1332" s="328"/>
      <c r="E1332" s="794">
        <v>1</v>
      </c>
      <c r="G1332" s="666"/>
      <c r="H1332" s="667"/>
    </row>
    <row r="1333" spans="2:8" s="327" customFormat="1">
      <c r="C1333" s="328" t="s">
        <v>209</v>
      </c>
      <c r="D1333" s="328"/>
      <c r="E1333" s="794">
        <v>4</v>
      </c>
      <c r="G1333" s="666"/>
      <c r="H1333" s="667"/>
    </row>
    <row r="1334" spans="2:8" s="327" customFormat="1">
      <c r="C1334" s="328" t="s">
        <v>210</v>
      </c>
      <c r="D1334" s="328"/>
      <c r="E1334" s="794">
        <v>2</v>
      </c>
      <c r="G1334" s="666"/>
      <c r="H1334" s="667"/>
    </row>
    <row r="1335" spans="2:8" s="327" customFormat="1">
      <c r="C1335" s="328"/>
      <c r="D1335" s="328"/>
      <c r="E1335" s="339"/>
      <c r="G1335" s="666"/>
      <c r="H1335" s="667"/>
    </row>
    <row r="1336" spans="2:8" s="327" customFormat="1">
      <c r="C1336" s="328"/>
      <c r="D1336" s="328"/>
      <c r="E1336" s="339"/>
      <c r="G1336" s="666"/>
      <c r="H1336" s="667"/>
    </row>
    <row r="1337" spans="2:8" s="327" customFormat="1">
      <c r="C1337" s="328"/>
      <c r="D1337" s="328"/>
      <c r="E1337" s="339"/>
      <c r="G1337" s="666"/>
      <c r="H1337" s="667"/>
    </row>
    <row r="1338" spans="2:8" s="327" customFormat="1">
      <c r="C1338" s="328"/>
      <c r="D1338" s="328"/>
      <c r="E1338" s="339"/>
      <c r="G1338" s="666"/>
      <c r="H1338" s="667"/>
    </row>
    <row r="1339" spans="2:8" s="327" customFormat="1">
      <c r="C1339" s="328"/>
      <c r="D1339" s="328"/>
      <c r="E1339" s="339"/>
      <c r="G1339" s="666"/>
      <c r="H1339" s="667"/>
    </row>
    <row r="1340" spans="2:8" s="327" customFormat="1">
      <c r="C1340" s="328"/>
      <c r="D1340" s="328"/>
      <c r="E1340" s="339"/>
      <c r="G1340" s="666"/>
      <c r="H1340" s="667"/>
    </row>
    <row r="1341" spans="2:8" s="327" customFormat="1">
      <c r="C1341" s="328"/>
      <c r="D1341" s="328"/>
      <c r="E1341" s="339"/>
      <c r="G1341" s="666"/>
      <c r="H1341" s="667"/>
    </row>
    <row r="1342" spans="2:8" s="327" customFormat="1">
      <c r="C1342" s="328"/>
      <c r="D1342" s="328"/>
      <c r="E1342" s="339"/>
      <c r="G1342" s="666"/>
      <c r="H1342" s="667"/>
    </row>
    <row r="1343" spans="2:8" s="327" customFormat="1">
      <c r="C1343" s="328"/>
      <c r="D1343" s="328"/>
      <c r="E1343" s="339"/>
      <c r="G1343" s="666"/>
      <c r="H1343" s="667"/>
    </row>
    <row r="1344" spans="2:8" s="327" customFormat="1">
      <c r="C1344" s="328"/>
      <c r="D1344" s="328"/>
      <c r="E1344" s="339"/>
      <c r="G1344" s="666"/>
      <c r="H1344" s="667"/>
    </row>
    <row r="1345" spans="3:8" s="327" customFormat="1">
      <c r="C1345" s="328"/>
      <c r="D1345" s="328"/>
      <c r="E1345" s="339"/>
      <c r="G1345" s="666"/>
      <c r="H1345" s="667"/>
    </row>
    <row r="1346" spans="3:8" s="327" customFormat="1">
      <c r="C1346" s="328"/>
      <c r="D1346" s="328"/>
      <c r="E1346" s="339"/>
      <c r="G1346" s="666"/>
      <c r="H1346" s="667"/>
    </row>
    <row r="1347" spans="3:8" s="327" customFormat="1">
      <c r="C1347" s="328"/>
      <c r="D1347" s="328"/>
      <c r="E1347" s="339"/>
      <c r="G1347" s="666"/>
      <c r="H1347" s="667"/>
    </row>
    <row r="1348" spans="3:8" s="327" customFormat="1">
      <c r="C1348" s="328"/>
      <c r="D1348" s="328"/>
      <c r="E1348" s="339"/>
      <c r="G1348" s="666"/>
      <c r="H1348" s="667"/>
    </row>
    <row r="1349" spans="3:8" s="327" customFormat="1">
      <c r="C1349" s="328"/>
      <c r="D1349" s="328"/>
      <c r="E1349" s="339"/>
      <c r="G1349" s="666"/>
      <c r="H1349" s="667"/>
    </row>
    <row r="1350" spans="3:8" s="327" customFormat="1">
      <c r="C1350" s="328"/>
      <c r="D1350" s="328"/>
      <c r="E1350" s="339"/>
      <c r="G1350" s="666"/>
      <c r="H1350" s="667"/>
    </row>
    <row r="1351" spans="3:8" s="327" customFormat="1">
      <c r="C1351" s="328"/>
      <c r="D1351" s="328"/>
      <c r="E1351" s="339"/>
      <c r="G1351" s="666"/>
      <c r="H1351" s="667"/>
    </row>
    <row r="1352" spans="3:8" s="327" customFormat="1">
      <c r="C1352" s="328"/>
      <c r="D1352" s="328"/>
      <c r="E1352" s="339"/>
      <c r="G1352" s="666"/>
      <c r="H1352" s="667"/>
    </row>
    <row r="1353" spans="3:8" s="327" customFormat="1">
      <c r="C1353" s="328"/>
      <c r="D1353" s="328"/>
      <c r="E1353" s="339"/>
      <c r="G1353" s="666"/>
      <c r="H1353" s="667"/>
    </row>
    <row r="1354" spans="3:8" s="327" customFormat="1">
      <c r="C1354" s="328"/>
      <c r="D1354" s="328"/>
      <c r="E1354" s="339"/>
      <c r="G1354" s="666"/>
      <c r="H1354" s="667"/>
    </row>
    <row r="1355" spans="3:8" s="327" customFormat="1">
      <c r="C1355" s="328"/>
      <c r="D1355" s="328"/>
      <c r="E1355" s="339"/>
      <c r="G1355" s="666"/>
      <c r="H1355" s="667"/>
    </row>
    <row r="1356" spans="3:8" s="327" customFormat="1">
      <c r="C1356" s="328"/>
      <c r="D1356" s="328"/>
      <c r="E1356" s="339"/>
      <c r="G1356" s="666"/>
      <c r="H1356" s="667"/>
    </row>
    <row r="1357" spans="3:8" s="327" customFormat="1">
      <c r="C1357" s="328"/>
      <c r="D1357" s="328"/>
      <c r="E1357" s="339"/>
      <c r="G1357" s="666"/>
      <c r="H1357" s="667"/>
    </row>
    <row r="1358" spans="3:8" s="327" customFormat="1">
      <c r="C1358" s="328"/>
      <c r="D1358" s="328"/>
      <c r="E1358" s="339"/>
      <c r="G1358" s="666"/>
      <c r="H1358" s="667"/>
    </row>
    <row r="1359" spans="3:8" s="327" customFormat="1">
      <c r="C1359" s="328"/>
      <c r="D1359" s="328"/>
      <c r="E1359" s="339"/>
      <c r="G1359" s="666"/>
      <c r="H1359" s="667"/>
    </row>
    <row r="1360" spans="3:8" s="327" customFormat="1">
      <c r="C1360" s="328"/>
      <c r="D1360" s="328"/>
      <c r="E1360" s="339"/>
      <c r="G1360" s="666"/>
      <c r="H1360" s="667"/>
    </row>
    <row r="1361" spans="1:14" s="327" customFormat="1">
      <c r="C1361" s="328"/>
      <c r="D1361" s="328"/>
      <c r="E1361" s="339"/>
      <c r="G1361" s="666"/>
      <c r="H1361" s="667"/>
    </row>
    <row r="1362" spans="1:14" s="327" customFormat="1">
      <c r="C1362" s="328"/>
      <c r="D1362" s="328"/>
      <c r="E1362" s="339"/>
      <c r="G1362" s="666"/>
      <c r="H1362" s="667"/>
    </row>
    <row r="1363" spans="1:14" s="327" customFormat="1">
      <c r="C1363" s="328"/>
      <c r="D1363" s="328"/>
      <c r="E1363" s="339"/>
      <c r="G1363" s="666"/>
      <c r="H1363" s="667"/>
    </row>
    <row r="1364" spans="1:14" s="327" customFormat="1">
      <c r="C1364" s="328"/>
      <c r="D1364" s="328"/>
      <c r="E1364" s="339"/>
      <c r="G1364" s="666"/>
      <c r="H1364" s="667"/>
    </row>
    <row r="1365" spans="1:14" s="327" customFormat="1">
      <c r="C1365" s="328"/>
      <c r="D1365" s="328"/>
      <c r="E1365" s="339"/>
      <c r="G1365" s="666"/>
      <c r="H1365" s="667"/>
    </row>
    <row r="1366" spans="1:14" s="327" customFormat="1">
      <c r="C1366" s="328"/>
      <c r="D1366" s="328"/>
      <c r="E1366" s="339"/>
      <c r="G1366" s="666"/>
      <c r="H1366" s="667"/>
    </row>
    <row r="1367" spans="1:14" s="327" customFormat="1">
      <c r="C1367" s="328"/>
      <c r="D1367" s="328"/>
      <c r="E1367" s="339"/>
      <c r="G1367" s="666"/>
      <c r="H1367" s="667"/>
    </row>
    <row r="1368" spans="1:14" s="327" customFormat="1">
      <c r="C1368" s="328"/>
      <c r="D1368" s="328"/>
      <c r="E1368" s="339"/>
      <c r="G1368" s="666"/>
      <c r="H1368" s="667"/>
    </row>
    <row r="1369" spans="1:14" s="327" customFormat="1">
      <c r="C1369" s="328"/>
      <c r="D1369" s="328"/>
      <c r="E1369" s="339"/>
      <c r="G1369" s="666"/>
      <c r="H1369" s="667"/>
    </row>
    <row r="1370" spans="1:14" s="327" customFormat="1">
      <c r="C1370" s="328"/>
      <c r="D1370" s="328"/>
      <c r="E1370" s="339"/>
      <c r="G1370" s="666"/>
      <c r="H1370" s="667"/>
    </row>
    <row r="1371" spans="1:14" s="327" customFormat="1">
      <c r="C1371" s="328"/>
      <c r="D1371" s="328"/>
      <c r="E1371" s="339"/>
      <c r="G1371" s="666"/>
      <c r="H1371" s="667"/>
    </row>
    <row r="1372" spans="1:14" s="169" customFormat="1">
      <c r="A1372" s="170"/>
      <c r="B1372" s="170"/>
      <c r="C1372" s="172"/>
      <c r="D1372" s="164"/>
      <c r="E1372" s="165"/>
      <c r="F1372" s="166"/>
      <c r="G1372" s="167"/>
      <c r="H1372" s="613"/>
      <c r="I1372" s="164"/>
      <c r="J1372" s="165"/>
      <c r="K1372" s="166"/>
      <c r="L1372" s="167"/>
      <c r="M1372" s="168"/>
      <c r="N1372" s="164"/>
    </row>
    <row r="1373" spans="1:14" s="169" customFormat="1" ht="15">
      <c r="A1373" s="841" t="s">
        <v>340</v>
      </c>
      <c r="B1373" s="841"/>
      <c r="C1373" s="841"/>
      <c r="D1373" s="841"/>
      <c r="E1373" s="841"/>
      <c r="F1373" s="841"/>
      <c r="G1373" s="841"/>
      <c r="H1373" s="841"/>
      <c r="I1373" s="164"/>
      <c r="J1373" s="165"/>
      <c r="K1373" s="166"/>
      <c r="L1373" s="167"/>
      <c r="M1373" s="168"/>
      <c r="N1373" s="164"/>
    </row>
    <row r="1374" spans="1:14" s="169" customFormat="1" ht="15">
      <c r="A1374" s="842" t="s">
        <v>341</v>
      </c>
      <c r="B1374" s="842"/>
      <c r="C1374" s="842"/>
      <c r="D1374" s="842"/>
      <c r="E1374" s="842"/>
      <c r="F1374" s="842"/>
      <c r="G1374" s="842"/>
      <c r="H1374" s="842"/>
      <c r="I1374" s="164"/>
      <c r="J1374" s="165"/>
      <c r="K1374" s="166"/>
      <c r="L1374" s="167"/>
      <c r="M1374" s="168"/>
      <c r="N1374" s="164"/>
    </row>
    <row r="1375" spans="1:14" s="169" customFormat="1">
      <c r="A1375" s="161"/>
      <c r="B1375" s="162"/>
      <c r="C1375" s="163"/>
      <c r="D1375" s="164"/>
      <c r="E1375" s="165"/>
      <c r="F1375" s="166"/>
      <c r="G1375" s="167"/>
      <c r="H1375" s="613"/>
      <c r="I1375" s="164"/>
      <c r="J1375" s="165"/>
      <c r="K1375" s="166"/>
      <c r="L1375" s="167"/>
      <c r="M1375" s="168"/>
      <c r="N1375" s="164"/>
    </row>
    <row r="1376" spans="1:14" s="169" customFormat="1">
      <c r="A1376" s="170" t="s">
        <v>54</v>
      </c>
      <c r="B1376" s="170"/>
      <c r="C1376" s="171" t="s">
        <v>220</v>
      </c>
      <c r="D1376" s="164"/>
      <c r="E1376" s="165"/>
      <c r="F1376" s="167"/>
      <c r="G1376" s="167"/>
      <c r="H1376" s="613"/>
      <c r="I1376" s="164"/>
      <c r="J1376" s="165"/>
      <c r="K1376" s="166"/>
      <c r="L1376" s="167"/>
      <c r="M1376" s="168"/>
      <c r="N1376" s="164"/>
    </row>
    <row r="1377" spans="1:14" s="169" customFormat="1">
      <c r="A1377" s="170"/>
      <c r="B1377" s="170"/>
      <c r="C1377" s="172"/>
      <c r="D1377" s="164"/>
      <c r="E1377" s="165"/>
      <c r="F1377" s="166"/>
      <c r="G1377" s="167"/>
      <c r="H1377" s="613"/>
      <c r="I1377" s="164"/>
      <c r="J1377" s="165"/>
      <c r="K1377" s="166"/>
      <c r="L1377" s="167"/>
      <c r="M1377" s="168"/>
      <c r="N1377" s="164"/>
    </row>
    <row r="1378" spans="1:14" s="169" customFormat="1" ht="25.5">
      <c r="A1378" s="161">
        <v>1</v>
      </c>
      <c r="B1378" s="162" t="s">
        <v>221</v>
      </c>
      <c r="C1378" s="163" t="s">
        <v>222</v>
      </c>
      <c r="D1378" s="164">
        <v>1000</v>
      </c>
      <c r="E1378" s="165" t="s">
        <v>58</v>
      </c>
      <c r="F1378" s="166">
        <v>320</v>
      </c>
      <c r="G1378" s="167"/>
      <c r="H1378" s="613"/>
      <c r="I1378" s="164"/>
      <c r="J1378" s="165"/>
      <c r="K1378" s="166"/>
      <c r="L1378" s="167"/>
      <c r="M1378" s="168"/>
      <c r="N1378" s="164"/>
    </row>
    <row r="1379" spans="1:14" s="169" customFormat="1">
      <c r="A1379" s="161"/>
      <c r="B1379" s="162"/>
      <c r="C1379" s="163"/>
      <c r="D1379" s="164"/>
      <c r="E1379" s="165"/>
      <c r="F1379" s="166"/>
      <c r="G1379" s="167"/>
      <c r="H1379" s="613"/>
      <c r="I1379" s="164"/>
      <c r="J1379" s="165"/>
      <c r="K1379" s="166"/>
      <c r="L1379" s="167"/>
      <c r="M1379" s="168"/>
      <c r="N1379" s="164"/>
    </row>
    <row r="1380" spans="1:14" s="169" customFormat="1" ht="25.5">
      <c r="A1380" s="161">
        <f>A1378+1</f>
        <v>2</v>
      </c>
      <c r="B1380" s="162" t="s">
        <v>109</v>
      </c>
      <c r="C1380" s="163" t="s">
        <v>110</v>
      </c>
      <c r="D1380" s="164">
        <v>1000</v>
      </c>
      <c r="E1380" s="165" t="s">
        <v>58</v>
      </c>
      <c r="F1380" s="166">
        <v>625</v>
      </c>
      <c r="G1380" s="167"/>
      <c r="H1380" s="613"/>
      <c r="I1380" s="164"/>
      <c r="J1380" s="165"/>
      <c r="K1380" s="166"/>
      <c r="L1380" s="167"/>
      <c r="M1380" s="168"/>
      <c r="N1380" s="164"/>
    </row>
    <row r="1381" spans="1:14" s="169" customFormat="1">
      <c r="A1381" s="161"/>
      <c r="B1381" s="162"/>
      <c r="C1381" s="163"/>
      <c r="D1381" s="164"/>
      <c r="E1381" s="165"/>
      <c r="F1381" s="166"/>
      <c r="G1381" s="167"/>
      <c r="H1381" s="613"/>
      <c r="I1381" s="164"/>
      <c r="J1381" s="165"/>
      <c r="K1381" s="166"/>
      <c r="L1381" s="167"/>
      <c r="M1381" s="168"/>
      <c r="N1381" s="164"/>
    </row>
    <row r="1382" spans="1:14" s="169" customFormat="1" ht="25.5">
      <c r="A1382" s="161">
        <f>A1380+1</f>
        <v>3</v>
      </c>
      <c r="B1382" s="162" t="s">
        <v>223</v>
      </c>
      <c r="C1382" s="163" t="s">
        <v>224</v>
      </c>
      <c r="D1382" s="164">
        <v>100</v>
      </c>
      <c r="E1382" s="165" t="s">
        <v>58</v>
      </c>
      <c r="F1382" s="166">
        <v>125</v>
      </c>
      <c r="G1382" s="167"/>
      <c r="H1382" s="613"/>
      <c r="I1382" s="164"/>
      <c r="J1382" s="165"/>
      <c r="K1382" s="166"/>
      <c r="L1382" s="167"/>
      <c r="M1382" s="168"/>
      <c r="N1382" s="164"/>
    </row>
    <row r="1383" spans="1:14" s="169" customFormat="1">
      <c r="A1383" s="161"/>
      <c r="B1383" s="162"/>
      <c r="C1383" s="163"/>
      <c r="D1383" s="164"/>
      <c r="E1383" s="165"/>
      <c r="F1383" s="166"/>
      <c r="G1383" s="167"/>
      <c r="H1383" s="613"/>
      <c r="I1383" s="164"/>
      <c r="J1383" s="165"/>
      <c r="K1383" s="166"/>
      <c r="L1383" s="167"/>
      <c r="M1383" s="168"/>
      <c r="N1383" s="164"/>
    </row>
    <row r="1384" spans="1:14" s="169" customFormat="1" ht="38.25">
      <c r="A1384" s="161">
        <f>A1382+1</f>
        <v>4</v>
      </c>
      <c r="B1384" s="162" t="s">
        <v>225</v>
      </c>
      <c r="C1384" s="173" t="s">
        <v>226</v>
      </c>
      <c r="D1384" s="164">
        <v>100</v>
      </c>
      <c r="E1384" s="165" t="s">
        <v>61</v>
      </c>
      <c r="F1384" s="166">
        <v>70</v>
      </c>
      <c r="G1384" s="167"/>
      <c r="H1384" s="613"/>
      <c r="I1384" s="164"/>
      <c r="J1384" s="165"/>
      <c r="K1384" s="166"/>
      <c r="L1384" s="167"/>
      <c r="M1384" s="168"/>
      <c r="N1384" s="164"/>
    </row>
    <row r="1385" spans="1:14" s="169" customFormat="1">
      <c r="A1385" s="161"/>
      <c r="B1385" s="162"/>
      <c r="C1385" s="173"/>
      <c r="D1385" s="164"/>
      <c r="E1385" s="165"/>
      <c r="F1385" s="166"/>
      <c r="G1385" s="167"/>
      <c r="H1385" s="613"/>
      <c r="I1385" s="164"/>
      <c r="J1385" s="165"/>
      <c r="K1385" s="166"/>
      <c r="L1385" s="167"/>
      <c r="M1385" s="168"/>
      <c r="N1385" s="164"/>
    </row>
    <row r="1386" spans="1:14" s="169" customFormat="1" ht="25.5">
      <c r="A1386" s="161">
        <f t="shared" ref="A1386:A1400" si="202">A1384+1</f>
        <v>5</v>
      </c>
      <c r="B1386" s="162" t="s">
        <v>227</v>
      </c>
      <c r="C1386" s="163" t="s">
        <v>228</v>
      </c>
      <c r="D1386" s="164">
        <v>100</v>
      </c>
      <c r="E1386" s="165" t="s">
        <v>58</v>
      </c>
      <c r="F1386" s="166">
        <v>250</v>
      </c>
      <c r="G1386" s="167"/>
      <c r="H1386" s="613"/>
      <c r="I1386" s="164"/>
      <c r="J1386" s="165"/>
      <c r="K1386" s="166"/>
      <c r="L1386" s="167"/>
      <c r="M1386" s="168"/>
      <c r="N1386" s="164"/>
    </row>
    <row r="1387" spans="1:14" s="169" customFormat="1">
      <c r="A1387" s="161"/>
      <c r="B1387" s="162"/>
      <c r="C1387" s="163"/>
      <c r="D1387" s="164"/>
      <c r="E1387" s="165"/>
      <c r="F1387" s="166"/>
      <c r="G1387" s="167"/>
      <c r="H1387" s="613"/>
      <c r="I1387" s="164"/>
      <c r="J1387" s="165"/>
      <c r="K1387" s="166"/>
      <c r="L1387" s="167"/>
      <c r="M1387" s="168"/>
      <c r="N1387" s="164"/>
    </row>
    <row r="1388" spans="1:14" s="169" customFormat="1" ht="25.5">
      <c r="A1388" s="161">
        <f t="shared" si="202"/>
        <v>6</v>
      </c>
      <c r="B1388" s="162" t="s">
        <v>64</v>
      </c>
      <c r="C1388" s="163" t="s">
        <v>65</v>
      </c>
      <c r="D1388" s="164">
        <v>100</v>
      </c>
      <c r="E1388" s="165" t="s">
        <v>58</v>
      </c>
      <c r="F1388" s="166">
        <v>425</v>
      </c>
      <c r="G1388" s="167"/>
      <c r="H1388" s="613"/>
      <c r="I1388" s="164"/>
      <c r="J1388" s="165"/>
      <c r="K1388" s="166"/>
      <c r="L1388" s="167"/>
      <c r="M1388" s="168"/>
      <c r="N1388" s="164"/>
    </row>
    <row r="1389" spans="1:14" s="169" customFormat="1">
      <c r="A1389" s="161"/>
      <c r="B1389" s="162"/>
      <c r="C1389" s="163"/>
      <c r="D1389" s="164"/>
      <c r="E1389" s="165"/>
      <c r="F1389" s="166"/>
      <c r="G1389" s="167"/>
      <c r="H1389" s="613"/>
      <c r="I1389" s="164"/>
      <c r="J1389" s="165"/>
      <c r="K1389" s="166"/>
      <c r="L1389" s="167"/>
      <c r="M1389" s="168"/>
      <c r="N1389" s="164"/>
    </row>
    <row r="1390" spans="1:14" s="169" customFormat="1">
      <c r="A1390" s="161">
        <f t="shared" si="202"/>
        <v>7</v>
      </c>
      <c r="B1390" s="162" t="s">
        <v>70</v>
      </c>
      <c r="C1390" s="163" t="s">
        <v>71</v>
      </c>
      <c r="D1390" s="164">
        <v>100</v>
      </c>
      <c r="E1390" s="165" t="s">
        <v>61</v>
      </c>
      <c r="F1390" s="166">
        <v>610</v>
      </c>
      <c r="G1390" s="167"/>
      <c r="H1390" s="613"/>
      <c r="I1390" s="164"/>
      <c r="J1390" s="165"/>
      <c r="K1390" s="166"/>
      <c r="L1390" s="167"/>
      <c r="M1390" s="168"/>
      <c r="N1390" s="164"/>
    </row>
    <row r="1391" spans="1:14" s="169" customFormat="1">
      <c r="A1391" s="161"/>
      <c r="B1391" s="162"/>
      <c r="C1391" s="163"/>
      <c r="D1391" s="164"/>
      <c r="E1391" s="165"/>
      <c r="F1391" s="166"/>
      <c r="G1391" s="167"/>
      <c r="H1391" s="613"/>
      <c r="I1391" s="164"/>
      <c r="J1391" s="165"/>
      <c r="K1391" s="166"/>
      <c r="L1391" s="167"/>
      <c r="M1391" s="168"/>
      <c r="N1391" s="164"/>
    </row>
    <row r="1392" spans="1:14" s="169" customFormat="1" ht="25.5">
      <c r="A1392" s="161">
        <f t="shared" si="202"/>
        <v>8</v>
      </c>
      <c r="B1392" s="162" t="s">
        <v>229</v>
      </c>
      <c r="C1392" s="163" t="s">
        <v>230</v>
      </c>
      <c r="D1392" s="164">
        <v>100</v>
      </c>
      <c r="E1392" s="165" t="s">
        <v>61</v>
      </c>
      <c r="F1392" s="166">
        <v>595</v>
      </c>
      <c r="G1392" s="167"/>
      <c r="H1392" s="613"/>
      <c r="I1392" s="164"/>
      <c r="J1392" s="165"/>
      <c r="K1392" s="166"/>
      <c r="L1392" s="167"/>
      <c r="M1392" s="168"/>
      <c r="N1392" s="164"/>
    </row>
    <row r="1393" spans="1:14" s="169" customFormat="1">
      <c r="A1393" s="161"/>
      <c r="B1393" s="162"/>
      <c r="C1393" s="163"/>
      <c r="D1393" s="164"/>
      <c r="E1393" s="165"/>
      <c r="F1393" s="166"/>
      <c r="G1393" s="167"/>
      <c r="H1393" s="613"/>
      <c r="I1393" s="164"/>
      <c r="J1393" s="165"/>
      <c r="K1393" s="166"/>
      <c r="L1393" s="167"/>
      <c r="M1393" s="168"/>
      <c r="N1393" s="164"/>
    </row>
    <row r="1394" spans="1:14" s="169" customFormat="1">
      <c r="A1394" s="161">
        <f t="shared" si="202"/>
        <v>9</v>
      </c>
      <c r="B1394" s="162" t="s">
        <v>99</v>
      </c>
      <c r="C1394" s="173" t="s">
        <v>100</v>
      </c>
      <c r="D1394" s="164">
        <v>100</v>
      </c>
      <c r="E1394" s="165" t="s">
        <v>61</v>
      </c>
      <c r="F1394" s="166">
        <v>610</v>
      </c>
      <c r="G1394" s="167"/>
      <c r="H1394" s="613"/>
      <c r="I1394" s="164"/>
      <c r="J1394" s="165"/>
      <c r="K1394" s="166"/>
      <c r="L1394" s="167"/>
      <c r="M1394" s="168"/>
      <c r="N1394" s="164"/>
    </row>
    <row r="1395" spans="1:14" s="169" customFormat="1">
      <c r="A1395" s="161"/>
      <c r="B1395" s="162"/>
      <c r="C1395" s="173"/>
      <c r="D1395" s="164"/>
      <c r="E1395" s="165"/>
      <c r="F1395" s="166"/>
      <c r="G1395" s="167"/>
      <c r="H1395" s="613"/>
      <c r="I1395" s="164"/>
      <c r="J1395" s="165"/>
      <c r="K1395" s="166"/>
      <c r="L1395" s="167"/>
      <c r="M1395" s="168"/>
      <c r="N1395" s="164"/>
    </row>
    <row r="1396" spans="1:14" s="169" customFormat="1">
      <c r="A1396" s="161">
        <f t="shared" si="202"/>
        <v>10</v>
      </c>
      <c r="B1396" s="162" t="s">
        <v>101</v>
      </c>
      <c r="C1396" s="173" t="s">
        <v>102</v>
      </c>
      <c r="D1396" s="164">
        <v>100</v>
      </c>
      <c r="E1396" s="165" t="s">
        <v>61</v>
      </c>
      <c r="F1396" s="166">
        <f>F1394</f>
        <v>610</v>
      </c>
      <c r="G1396" s="167"/>
      <c r="H1396" s="613"/>
      <c r="I1396" s="164"/>
      <c r="J1396" s="165"/>
      <c r="K1396" s="166"/>
      <c r="L1396" s="167"/>
      <c r="M1396" s="168"/>
      <c r="N1396" s="164"/>
    </row>
    <row r="1397" spans="1:14" s="169" customFormat="1">
      <c r="A1397" s="161"/>
      <c r="B1397" s="162"/>
      <c r="C1397" s="173"/>
      <c r="D1397" s="164"/>
      <c r="E1397" s="165"/>
      <c r="F1397" s="166"/>
      <c r="G1397" s="167"/>
      <c r="H1397" s="613"/>
      <c r="I1397" s="164"/>
      <c r="J1397" s="165"/>
      <c r="K1397" s="166"/>
      <c r="L1397" s="167"/>
      <c r="M1397" s="168"/>
      <c r="N1397" s="164"/>
    </row>
    <row r="1398" spans="1:14" s="175" customFormat="1" ht="25.5">
      <c r="A1398" s="161">
        <f t="shared" si="202"/>
        <v>11</v>
      </c>
      <c r="B1398" s="174" t="s">
        <v>231</v>
      </c>
      <c r="C1398" s="163" t="s">
        <v>232</v>
      </c>
      <c r="D1398" s="164">
        <v>100</v>
      </c>
      <c r="E1398" s="165" t="s">
        <v>61</v>
      </c>
      <c r="F1398" s="166">
        <f>F1392</f>
        <v>595</v>
      </c>
      <c r="G1398" s="167"/>
      <c r="H1398" s="613"/>
      <c r="I1398" s="164"/>
      <c r="J1398" s="165"/>
      <c r="K1398" s="166"/>
      <c r="L1398" s="167"/>
      <c r="M1398" s="168"/>
      <c r="N1398" s="164"/>
    </row>
    <row r="1399" spans="1:14" s="175" customFormat="1">
      <c r="A1399" s="161"/>
      <c r="B1399" s="174"/>
      <c r="C1399" s="163"/>
      <c r="D1399" s="164"/>
      <c r="E1399" s="165"/>
      <c r="F1399" s="166"/>
      <c r="G1399" s="167"/>
      <c r="H1399" s="613"/>
      <c r="I1399" s="164"/>
      <c r="J1399" s="165"/>
      <c r="K1399" s="166"/>
      <c r="L1399" s="167"/>
      <c r="M1399" s="168"/>
      <c r="N1399" s="164"/>
    </row>
    <row r="1400" spans="1:14" s="175" customFormat="1" ht="51">
      <c r="A1400" s="161">
        <f t="shared" si="202"/>
        <v>12</v>
      </c>
      <c r="B1400" s="176" t="s">
        <v>233</v>
      </c>
      <c r="C1400" s="177" t="s">
        <v>234</v>
      </c>
      <c r="D1400" s="164">
        <v>1</v>
      </c>
      <c r="E1400" s="165" t="s">
        <v>61</v>
      </c>
      <c r="F1400" s="166">
        <v>48</v>
      </c>
      <c r="G1400" s="167"/>
      <c r="H1400" s="613"/>
      <c r="I1400" s="164"/>
      <c r="J1400" s="165"/>
      <c r="K1400" s="166"/>
      <c r="L1400" s="167"/>
      <c r="M1400" s="168"/>
      <c r="N1400" s="164"/>
    </row>
    <row r="1401" spans="1:14" s="175" customFormat="1">
      <c r="A1401" s="161"/>
      <c r="B1401" s="174"/>
      <c r="C1401" s="163"/>
      <c r="D1401" s="164"/>
      <c r="E1401" s="165"/>
      <c r="F1401" s="166"/>
      <c r="G1401" s="167"/>
      <c r="H1401" s="613"/>
      <c r="I1401" s="164"/>
      <c r="J1401" s="165"/>
      <c r="K1401" s="166"/>
      <c r="L1401" s="167"/>
      <c r="M1401" s="168"/>
      <c r="N1401" s="164"/>
    </row>
    <row r="1402" spans="1:14" s="169" customFormat="1" ht="76.5">
      <c r="A1402" s="161">
        <f t="shared" ref="A1402" si="203">A1400+1</f>
        <v>13</v>
      </c>
      <c r="B1402" s="176" t="s">
        <v>105</v>
      </c>
      <c r="C1402" s="177" t="s">
        <v>106</v>
      </c>
      <c r="D1402" s="164">
        <v>1</v>
      </c>
      <c r="E1402" s="165" t="s">
        <v>86</v>
      </c>
      <c r="F1402" s="166">
        <v>90</v>
      </c>
      <c r="G1402" s="167"/>
      <c r="H1402" s="613"/>
      <c r="I1402" s="164"/>
      <c r="J1402" s="165"/>
      <c r="K1402" s="166"/>
      <c r="L1402" s="167"/>
      <c r="M1402" s="168"/>
      <c r="N1402" s="164"/>
    </row>
    <row r="1403" spans="1:14" s="169" customFormat="1">
      <c r="A1403" s="161"/>
      <c r="B1403" s="176"/>
      <c r="C1403" s="163"/>
      <c r="D1403" s="164"/>
      <c r="E1403" s="165"/>
      <c r="F1403" s="166"/>
      <c r="G1403" s="167"/>
      <c r="H1403" s="613"/>
      <c r="I1403" s="164"/>
      <c r="J1403" s="165"/>
      <c r="K1403" s="166"/>
      <c r="L1403" s="167"/>
      <c r="M1403" s="168"/>
      <c r="N1403" s="164"/>
    </row>
    <row r="1404" spans="1:14" s="172" customFormat="1">
      <c r="A1404" s="170" t="s">
        <v>96</v>
      </c>
      <c r="B1404" s="170"/>
      <c r="C1404" s="171" t="s">
        <v>257</v>
      </c>
      <c r="D1404" s="164"/>
      <c r="E1404" s="165"/>
      <c r="F1404" s="166"/>
      <c r="G1404" s="167"/>
      <c r="H1404" s="613"/>
      <c r="I1404" s="164"/>
      <c r="J1404" s="165"/>
      <c r="K1404" s="166"/>
      <c r="L1404" s="167"/>
      <c r="M1404" s="168"/>
      <c r="N1404" s="164"/>
    </row>
    <row r="1405" spans="1:14" s="172" customFormat="1">
      <c r="A1405" s="170"/>
      <c r="B1405" s="170"/>
      <c r="D1405" s="164"/>
      <c r="E1405" s="165"/>
      <c r="F1405" s="166"/>
      <c r="G1405" s="167"/>
      <c r="H1405" s="613"/>
      <c r="I1405" s="164"/>
      <c r="J1405" s="165"/>
      <c r="K1405" s="166"/>
      <c r="L1405" s="167"/>
      <c r="M1405" s="168"/>
      <c r="N1405" s="164"/>
    </row>
    <row r="1406" spans="1:14" s="169" customFormat="1" ht="25.5">
      <c r="A1406" s="161">
        <f>A1402+1</f>
        <v>14</v>
      </c>
      <c r="B1406" s="162" t="s">
        <v>221</v>
      </c>
      <c r="C1406" s="163" t="s">
        <v>222</v>
      </c>
      <c r="D1406" s="164">
        <v>1000</v>
      </c>
      <c r="E1406" s="165" t="s">
        <v>58</v>
      </c>
      <c r="F1406" s="166">
        <v>150</v>
      </c>
      <c r="G1406" s="167"/>
      <c r="H1406" s="613"/>
      <c r="I1406" s="164"/>
      <c r="J1406" s="165"/>
      <c r="K1406" s="166"/>
      <c r="L1406" s="167"/>
      <c r="M1406" s="168"/>
      <c r="N1406" s="164"/>
    </row>
    <row r="1407" spans="1:14" s="169" customFormat="1">
      <c r="A1407" s="161"/>
      <c r="B1407" s="162"/>
      <c r="C1407" s="163"/>
      <c r="D1407" s="164"/>
      <c r="E1407" s="165"/>
      <c r="F1407" s="166"/>
      <c r="G1407" s="167"/>
      <c r="H1407" s="613"/>
      <c r="I1407" s="164"/>
      <c r="J1407" s="165"/>
      <c r="K1407" s="166"/>
      <c r="L1407" s="167"/>
      <c r="M1407" s="168"/>
      <c r="N1407" s="164"/>
    </row>
    <row r="1408" spans="1:14" s="169" customFormat="1" ht="25.5">
      <c r="A1408" s="161">
        <f>A1406+1</f>
        <v>15</v>
      </c>
      <c r="B1408" s="162" t="s">
        <v>109</v>
      </c>
      <c r="C1408" s="163" t="s">
        <v>110</v>
      </c>
      <c r="D1408" s="164">
        <v>1000</v>
      </c>
      <c r="E1408" s="165" t="s">
        <v>58</v>
      </c>
      <c r="F1408" s="166">
        <v>240</v>
      </c>
      <c r="G1408" s="167"/>
      <c r="H1408" s="613"/>
      <c r="I1408" s="164"/>
      <c r="J1408" s="165"/>
      <c r="K1408" s="166"/>
      <c r="L1408" s="167"/>
      <c r="M1408" s="168"/>
      <c r="N1408" s="164"/>
    </row>
    <row r="1409" spans="1:14" s="169" customFormat="1">
      <c r="A1409" s="161"/>
      <c r="B1409" s="162"/>
      <c r="C1409" s="163"/>
      <c r="D1409" s="164"/>
      <c r="E1409" s="165"/>
      <c r="F1409" s="166"/>
      <c r="G1409" s="167"/>
      <c r="H1409" s="613"/>
      <c r="I1409" s="164"/>
      <c r="J1409" s="165"/>
      <c r="K1409" s="166"/>
      <c r="L1409" s="167"/>
      <c r="M1409" s="168"/>
      <c r="N1409" s="164"/>
    </row>
    <row r="1410" spans="1:14" s="169" customFormat="1" ht="25.5">
      <c r="A1410" s="161">
        <f t="shared" ref="A1410:A1472" si="204">A1408+1</f>
        <v>16</v>
      </c>
      <c r="B1410" s="178" t="s">
        <v>115</v>
      </c>
      <c r="C1410" s="163" t="s">
        <v>116</v>
      </c>
      <c r="D1410" s="164">
        <v>100</v>
      </c>
      <c r="E1410" s="165" t="s">
        <v>58</v>
      </c>
      <c r="F1410" s="166">
        <v>20</v>
      </c>
      <c r="G1410" s="167"/>
      <c r="H1410" s="613"/>
      <c r="I1410" s="164"/>
      <c r="J1410" s="165"/>
      <c r="K1410" s="166"/>
      <c r="L1410" s="167"/>
      <c r="M1410" s="168"/>
      <c r="N1410" s="164"/>
    </row>
    <row r="1411" spans="1:14" s="169" customFormat="1">
      <c r="A1411" s="161"/>
      <c r="B1411" s="178"/>
      <c r="C1411" s="163"/>
      <c r="D1411" s="164"/>
      <c r="E1411" s="165"/>
      <c r="F1411" s="166"/>
      <c r="G1411" s="167"/>
      <c r="H1411" s="613"/>
      <c r="I1411" s="164"/>
      <c r="J1411" s="165"/>
      <c r="K1411" s="166"/>
      <c r="L1411" s="167"/>
      <c r="M1411" s="168"/>
      <c r="N1411" s="164"/>
    </row>
    <row r="1412" spans="1:14" s="169" customFormat="1" ht="25.5">
      <c r="A1412" s="161">
        <f t="shared" si="204"/>
        <v>17</v>
      </c>
      <c r="B1412" s="162" t="s">
        <v>223</v>
      </c>
      <c r="C1412" s="163" t="s">
        <v>224</v>
      </c>
      <c r="D1412" s="164">
        <v>100</v>
      </c>
      <c r="E1412" s="165" t="s">
        <v>58</v>
      </c>
      <c r="F1412" s="166">
        <v>50</v>
      </c>
      <c r="G1412" s="167"/>
      <c r="H1412" s="613"/>
      <c r="I1412" s="164"/>
      <c r="J1412" s="165"/>
      <c r="K1412" s="166"/>
      <c r="L1412" s="167"/>
      <c r="M1412" s="168"/>
      <c r="N1412" s="164"/>
    </row>
    <row r="1413" spans="1:14" s="169" customFormat="1">
      <c r="A1413" s="161"/>
      <c r="B1413" s="162"/>
      <c r="C1413" s="163"/>
      <c r="D1413" s="164"/>
      <c r="E1413" s="165"/>
      <c r="F1413" s="166"/>
      <c r="G1413" s="167"/>
      <c r="H1413" s="613"/>
      <c r="I1413" s="164"/>
      <c r="J1413" s="165"/>
      <c r="K1413" s="166"/>
      <c r="L1413" s="167"/>
      <c r="M1413" s="168"/>
      <c r="N1413" s="164"/>
    </row>
    <row r="1414" spans="1:14" s="169" customFormat="1" ht="25.5">
      <c r="A1414" s="161">
        <f t="shared" si="204"/>
        <v>18</v>
      </c>
      <c r="B1414" s="162" t="s">
        <v>240</v>
      </c>
      <c r="C1414" s="163" t="s">
        <v>241</v>
      </c>
      <c r="D1414" s="164">
        <v>100</v>
      </c>
      <c r="E1414" s="165" t="s">
        <v>58</v>
      </c>
      <c r="F1414" s="166">
        <v>13</v>
      </c>
      <c r="G1414" s="167"/>
      <c r="H1414" s="613"/>
      <c r="I1414" s="164"/>
      <c r="J1414" s="165"/>
      <c r="K1414" s="166"/>
      <c r="L1414" s="167"/>
      <c r="M1414" s="168"/>
      <c r="N1414" s="164"/>
    </row>
    <row r="1415" spans="1:14" s="169" customFormat="1">
      <c r="A1415" s="161"/>
      <c r="B1415" s="162"/>
      <c r="C1415" s="163"/>
      <c r="D1415" s="164"/>
      <c r="E1415" s="165"/>
      <c r="F1415" s="166"/>
      <c r="G1415" s="167"/>
      <c r="H1415" s="613"/>
      <c r="I1415" s="164"/>
      <c r="J1415" s="165"/>
      <c r="K1415" s="166"/>
      <c r="L1415" s="167"/>
      <c r="M1415" s="168"/>
      <c r="N1415" s="164"/>
    </row>
    <row r="1416" spans="1:14" s="169" customFormat="1" ht="38.25">
      <c r="A1416" s="161">
        <f t="shared" si="204"/>
        <v>19</v>
      </c>
      <c r="B1416" s="161" t="s">
        <v>242</v>
      </c>
      <c r="C1416" s="163" t="s">
        <v>243</v>
      </c>
      <c r="D1416" s="164">
        <v>100</v>
      </c>
      <c r="E1416" s="165" t="s">
        <v>244</v>
      </c>
      <c r="F1416" s="166">
        <v>24</v>
      </c>
      <c r="G1416" s="167"/>
      <c r="H1416" s="613"/>
      <c r="I1416" s="164"/>
      <c r="J1416" s="165"/>
      <c r="K1416" s="166"/>
      <c r="L1416" s="167"/>
      <c r="M1416" s="168"/>
      <c r="N1416" s="164"/>
    </row>
    <row r="1417" spans="1:14" s="169" customFormat="1">
      <c r="A1417" s="161"/>
      <c r="B1417" s="161"/>
      <c r="C1417" s="163"/>
      <c r="D1417" s="164"/>
      <c r="E1417" s="165"/>
      <c r="F1417" s="166"/>
      <c r="G1417" s="167"/>
      <c r="H1417" s="613"/>
      <c r="I1417" s="164"/>
      <c r="J1417" s="165"/>
      <c r="K1417" s="166"/>
      <c r="L1417" s="167"/>
      <c r="M1417" s="168"/>
      <c r="N1417" s="164"/>
    </row>
    <row r="1418" spans="1:14" s="169" customFormat="1" ht="38.25">
      <c r="A1418" s="161">
        <f t="shared" si="204"/>
        <v>20</v>
      </c>
      <c r="B1418" s="162" t="s">
        <v>225</v>
      </c>
      <c r="C1418" s="173" t="s">
        <v>226</v>
      </c>
      <c r="D1418" s="164">
        <v>100</v>
      </c>
      <c r="E1418" s="165" t="s">
        <v>61</v>
      </c>
      <c r="F1418" s="166">
        <v>45</v>
      </c>
      <c r="G1418" s="167"/>
      <c r="H1418" s="613"/>
      <c r="I1418" s="164"/>
      <c r="J1418" s="165"/>
      <c r="K1418" s="166"/>
      <c r="L1418" s="167"/>
      <c r="M1418" s="168"/>
      <c r="N1418" s="164"/>
    </row>
    <row r="1419" spans="1:14" s="169" customFormat="1">
      <c r="A1419" s="161"/>
      <c r="B1419" s="162"/>
      <c r="C1419" s="173"/>
      <c r="D1419" s="164"/>
      <c r="E1419" s="165"/>
      <c r="F1419" s="166"/>
      <c r="G1419" s="167"/>
      <c r="H1419" s="613"/>
      <c r="I1419" s="164"/>
      <c r="J1419" s="165"/>
      <c r="K1419" s="166"/>
      <c r="L1419" s="167"/>
      <c r="M1419" s="168"/>
      <c r="N1419" s="164"/>
    </row>
    <row r="1420" spans="1:14" s="169" customFormat="1" ht="25.5">
      <c r="A1420" s="161">
        <f t="shared" si="204"/>
        <v>21</v>
      </c>
      <c r="B1420" s="162" t="s">
        <v>227</v>
      </c>
      <c r="C1420" s="163" t="s">
        <v>228</v>
      </c>
      <c r="D1420" s="164">
        <v>100</v>
      </c>
      <c r="E1420" s="165" t="s">
        <v>58</v>
      </c>
      <c r="F1420" s="166">
        <v>120</v>
      </c>
      <c r="G1420" s="167"/>
      <c r="H1420" s="613"/>
      <c r="I1420" s="164"/>
      <c r="J1420" s="165"/>
      <c r="K1420" s="166"/>
      <c r="L1420" s="167"/>
      <c r="M1420" s="168"/>
      <c r="N1420" s="164"/>
    </row>
    <row r="1421" spans="1:14" s="169" customFormat="1">
      <c r="A1421" s="161"/>
      <c r="B1421" s="162"/>
      <c r="C1421" s="163"/>
      <c r="D1421" s="164"/>
      <c r="E1421" s="165"/>
      <c r="F1421" s="166"/>
      <c r="G1421" s="167"/>
      <c r="H1421" s="613"/>
      <c r="I1421" s="164"/>
      <c r="J1421" s="165"/>
      <c r="K1421" s="166"/>
      <c r="L1421" s="167"/>
      <c r="M1421" s="168"/>
      <c r="N1421" s="164"/>
    </row>
    <row r="1422" spans="1:14" s="169" customFormat="1" ht="25.5">
      <c r="A1422" s="161">
        <f t="shared" si="204"/>
        <v>22</v>
      </c>
      <c r="B1422" s="162" t="s">
        <v>64</v>
      </c>
      <c r="C1422" s="163" t="s">
        <v>65</v>
      </c>
      <c r="D1422" s="164">
        <v>100</v>
      </c>
      <c r="E1422" s="165" t="s">
        <v>58</v>
      </c>
      <c r="F1422" s="166">
        <v>315</v>
      </c>
      <c r="G1422" s="167"/>
      <c r="H1422" s="613"/>
      <c r="I1422" s="164"/>
      <c r="J1422" s="165"/>
      <c r="K1422" s="166"/>
      <c r="L1422" s="167"/>
      <c r="M1422" s="168"/>
      <c r="N1422" s="164"/>
    </row>
    <row r="1423" spans="1:14" s="169" customFormat="1">
      <c r="A1423" s="161"/>
      <c r="B1423" s="162"/>
      <c r="C1423" s="163"/>
      <c r="D1423" s="164"/>
      <c r="E1423" s="165"/>
      <c r="F1423" s="166"/>
      <c r="G1423" s="167"/>
      <c r="H1423" s="613"/>
      <c r="I1423" s="164"/>
      <c r="J1423" s="165"/>
      <c r="K1423" s="166"/>
      <c r="L1423" s="167"/>
      <c r="M1423" s="168"/>
      <c r="N1423" s="164"/>
    </row>
    <row r="1424" spans="1:14" s="169" customFormat="1" ht="25.5">
      <c r="A1424" s="161">
        <f t="shared" si="204"/>
        <v>23</v>
      </c>
      <c r="B1424" s="179" t="s">
        <v>258</v>
      </c>
      <c r="C1424" s="173" t="s">
        <v>259</v>
      </c>
      <c r="D1424" s="164">
        <v>100</v>
      </c>
      <c r="E1424" s="165" t="s">
        <v>58</v>
      </c>
      <c r="F1424" s="166">
        <v>20</v>
      </c>
      <c r="G1424" s="167"/>
      <c r="H1424" s="613"/>
      <c r="I1424" s="164"/>
      <c r="J1424" s="165"/>
      <c r="K1424" s="166"/>
      <c r="L1424" s="167"/>
      <c r="M1424" s="168"/>
      <c r="N1424" s="164"/>
    </row>
    <row r="1425" spans="1:14" s="169" customFormat="1">
      <c r="A1425" s="161"/>
      <c r="B1425" s="179"/>
      <c r="C1425" s="173"/>
      <c r="D1425" s="164"/>
      <c r="E1425" s="165"/>
      <c r="F1425" s="166"/>
      <c r="G1425" s="167"/>
      <c r="H1425" s="613"/>
      <c r="I1425" s="164"/>
      <c r="J1425" s="165"/>
      <c r="K1425" s="166"/>
      <c r="L1425" s="167"/>
      <c r="M1425" s="168"/>
      <c r="N1425" s="164"/>
    </row>
    <row r="1426" spans="1:14" s="169" customFormat="1" ht="38.25">
      <c r="A1426" s="161">
        <f t="shared" si="204"/>
        <v>24</v>
      </c>
      <c r="B1426" s="176" t="s">
        <v>66</v>
      </c>
      <c r="C1426" s="163" t="s">
        <v>67</v>
      </c>
      <c r="D1426" s="164">
        <v>1</v>
      </c>
      <c r="E1426" s="165" t="s">
        <v>61</v>
      </c>
      <c r="F1426" s="166">
        <v>145</v>
      </c>
      <c r="G1426" s="167"/>
      <c r="H1426" s="613"/>
      <c r="I1426" s="164"/>
      <c r="J1426" s="165"/>
      <c r="K1426" s="166"/>
      <c r="L1426" s="167"/>
      <c r="M1426" s="168"/>
      <c r="N1426" s="164"/>
    </row>
    <row r="1427" spans="1:14" s="169" customFormat="1">
      <c r="A1427" s="161"/>
      <c r="B1427" s="176"/>
      <c r="C1427" s="163"/>
      <c r="D1427" s="164"/>
      <c r="E1427" s="165"/>
      <c r="F1427" s="166"/>
      <c r="G1427" s="167"/>
      <c r="H1427" s="613"/>
      <c r="I1427" s="164"/>
      <c r="J1427" s="165"/>
      <c r="K1427" s="166"/>
      <c r="L1427" s="167"/>
      <c r="M1427" s="168"/>
      <c r="N1427" s="164"/>
    </row>
    <row r="1428" spans="1:14" s="169" customFormat="1" ht="25.5">
      <c r="A1428" s="161">
        <f t="shared" si="204"/>
        <v>25</v>
      </c>
      <c r="B1428" s="174" t="s">
        <v>260</v>
      </c>
      <c r="C1428" s="163" t="s">
        <v>261</v>
      </c>
      <c r="D1428" s="164">
        <v>100</v>
      </c>
      <c r="E1428" s="165" t="s">
        <v>61</v>
      </c>
      <c r="F1428" s="166">
        <v>235</v>
      </c>
      <c r="G1428" s="167"/>
      <c r="H1428" s="613"/>
      <c r="I1428" s="164"/>
      <c r="J1428" s="165"/>
      <c r="K1428" s="166"/>
      <c r="L1428" s="167"/>
      <c r="M1428" s="168"/>
      <c r="N1428" s="164"/>
    </row>
    <row r="1429" spans="1:14" s="169" customFormat="1">
      <c r="A1429" s="161"/>
      <c r="B1429" s="174"/>
      <c r="C1429" s="163"/>
      <c r="D1429" s="164"/>
      <c r="E1429" s="165"/>
      <c r="F1429" s="166"/>
      <c r="G1429" s="167"/>
      <c r="H1429" s="613"/>
      <c r="I1429" s="164"/>
      <c r="J1429" s="165"/>
      <c r="K1429" s="166"/>
      <c r="L1429" s="167"/>
      <c r="M1429" s="168"/>
      <c r="N1429" s="164"/>
    </row>
    <row r="1430" spans="1:14" s="169" customFormat="1" ht="25.5">
      <c r="A1430" s="161">
        <f t="shared" si="204"/>
        <v>26</v>
      </c>
      <c r="B1430" s="180" t="s">
        <v>262</v>
      </c>
      <c r="C1430" s="163" t="s">
        <v>263</v>
      </c>
      <c r="D1430" s="164">
        <v>100</v>
      </c>
      <c r="E1430" s="165" t="s">
        <v>61</v>
      </c>
      <c r="F1430" s="166">
        <v>60</v>
      </c>
      <c r="G1430" s="167"/>
      <c r="H1430" s="613"/>
      <c r="I1430" s="164"/>
      <c r="J1430" s="165"/>
      <c r="K1430" s="166"/>
      <c r="L1430" s="167"/>
      <c r="M1430" s="168"/>
      <c r="N1430" s="164"/>
    </row>
    <row r="1431" spans="1:14" s="169" customFormat="1">
      <c r="A1431" s="161"/>
      <c r="B1431" s="180"/>
      <c r="C1431" s="163"/>
      <c r="D1431" s="164"/>
      <c r="E1431" s="165"/>
      <c r="F1431" s="166"/>
      <c r="G1431" s="167"/>
      <c r="H1431" s="613"/>
      <c r="I1431" s="164"/>
      <c r="J1431" s="165"/>
      <c r="K1431" s="166"/>
      <c r="L1431" s="167"/>
      <c r="M1431" s="168"/>
      <c r="N1431" s="164"/>
    </row>
    <row r="1432" spans="1:14" s="169" customFormat="1">
      <c r="A1432" s="161">
        <f t="shared" si="204"/>
        <v>27</v>
      </c>
      <c r="B1432" s="162" t="s">
        <v>70</v>
      </c>
      <c r="C1432" s="163" t="s">
        <v>71</v>
      </c>
      <c r="D1432" s="164">
        <v>100</v>
      </c>
      <c r="E1432" s="165" t="s">
        <v>61</v>
      </c>
      <c r="F1432" s="166">
        <v>245</v>
      </c>
      <c r="G1432" s="167"/>
      <c r="H1432" s="613"/>
      <c r="I1432" s="164"/>
      <c r="J1432" s="165"/>
      <c r="K1432" s="166"/>
      <c r="L1432" s="167"/>
      <c r="M1432" s="168"/>
      <c r="N1432" s="164"/>
    </row>
    <row r="1433" spans="1:14" s="169" customFormat="1">
      <c r="A1433" s="161"/>
      <c r="B1433" s="162"/>
      <c r="C1433" s="163"/>
      <c r="D1433" s="164"/>
      <c r="E1433" s="165"/>
      <c r="F1433" s="166"/>
      <c r="G1433" s="167"/>
      <c r="H1433" s="613"/>
      <c r="I1433" s="164"/>
      <c r="J1433" s="165"/>
      <c r="K1433" s="166"/>
      <c r="L1433" s="167"/>
      <c r="M1433" s="168"/>
      <c r="N1433" s="164"/>
    </row>
    <row r="1434" spans="1:14" s="169" customFormat="1" ht="25.5">
      <c r="A1434" s="161">
        <f t="shared" si="204"/>
        <v>28</v>
      </c>
      <c r="B1434" s="162" t="s">
        <v>229</v>
      </c>
      <c r="C1434" s="163" t="s">
        <v>230</v>
      </c>
      <c r="D1434" s="164">
        <v>100</v>
      </c>
      <c r="E1434" s="165" t="s">
        <v>61</v>
      </c>
      <c r="F1434" s="166">
        <v>365</v>
      </c>
      <c r="G1434" s="167"/>
      <c r="H1434" s="613"/>
      <c r="I1434" s="164"/>
      <c r="J1434" s="165"/>
      <c r="K1434" s="166"/>
      <c r="L1434" s="167"/>
      <c r="M1434" s="168"/>
      <c r="N1434" s="164"/>
    </row>
    <row r="1435" spans="1:14" s="169" customFormat="1">
      <c r="A1435" s="161"/>
      <c r="B1435" s="162"/>
      <c r="C1435" s="163"/>
      <c r="D1435" s="164"/>
      <c r="E1435" s="165"/>
      <c r="F1435" s="166"/>
      <c r="G1435" s="167"/>
      <c r="H1435" s="613"/>
      <c r="I1435" s="164"/>
      <c r="J1435" s="165"/>
      <c r="K1435" s="166"/>
      <c r="L1435" s="167"/>
      <c r="M1435" s="168"/>
      <c r="N1435" s="164"/>
    </row>
    <row r="1436" spans="1:14" s="169" customFormat="1">
      <c r="A1436" s="161">
        <f t="shared" si="204"/>
        <v>29</v>
      </c>
      <c r="B1436" s="162" t="s">
        <v>99</v>
      </c>
      <c r="C1436" s="173" t="s">
        <v>100</v>
      </c>
      <c r="D1436" s="164">
        <v>100</v>
      </c>
      <c r="E1436" s="165" t="s">
        <v>61</v>
      </c>
      <c r="F1436" s="166">
        <v>350</v>
      </c>
      <c r="G1436" s="167"/>
      <c r="H1436" s="613"/>
      <c r="I1436" s="164"/>
      <c r="J1436" s="165"/>
      <c r="K1436" s="166"/>
      <c r="L1436" s="167"/>
      <c r="M1436" s="168"/>
      <c r="N1436" s="164"/>
    </row>
    <row r="1437" spans="1:14" s="169" customFormat="1">
      <c r="A1437" s="161"/>
      <c r="B1437" s="162"/>
      <c r="C1437" s="173"/>
      <c r="D1437" s="164"/>
      <c r="E1437" s="165"/>
      <c r="F1437" s="166"/>
      <c r="G1437" s="167"/>
      <c r="H1437" s="613"/>
      <c r="I1437" s="164"/>
      <c r="J1437" s="165"/>
      <c r="K1437" s="166"/>
      <c r="L1437" s="167"/>
      <c r="M1437" s="168"/>
      <c r="N1437" s="164"/>
    </row>
    <row r="1438" spans="1:14" s="169" customFormat="1">
      <c r="A1438" s="161">
        <f t="shared" si="204"/>
        <v>30</v>
      </c>
      <c r="B1438" s="162" t="s">
        <v>101</v>
      </c>
      <c r="C1438" s="173" t="s">
        <v>102</v>
      </c>
      <c r="D1438" s="164">
        <v>100</v>
      </c>
      <c r="E1438" s="165" t="s">
        <v>61</v>
      </c>
      <c r="F1438" s="166">
        <f>F1436</f>
        <v>350</v>
      </c>
      <c r="G1438" s="167"/>
      <c r="H1438" s="613"/>
      <c r="I1438" s="164"/>
      <c r="J1438" s="165"/>
      <c r="K1438" s="166"/>
      <c r="L1438" s="167"/>
      <c r="M1438" s="168"/>
      <c r="N1438" s="164"/>
    </row>
    <row r="1439" spans="1:14" s="169" customFormat="1">
      <c r="A1439" s="161"/>
      <c r="B1439" s="162"/>
      <c r="C1439" s="173"/>
      <c r="D1439" s="164"/>
      <c r="E1439" s="165"/>
      <c r="F1439" s="166"/>
      <c r="G1439" s="167"/>
      <c r="H1439" s="613"/>
      <c r="I1439" s="164"/>
      <c r="J1439" s="165"/>
      <c r="K1439" s="166"/>
      <c r="L1439" s="167"/>
      <c r="M1439" s="168"/>
      <c r="N1439" s="164"/>
    </row>
    <row r="1440" spans="1:14" s="175" customFormat="1" ht="25.5">
      <c r="A1440" s="161">
        <f t="shared" si="204"/>
        <v>31</v>
      </c>
      <c r="B1440" s="174" t="s">
        <v>231</v>
      </c>
      <c r="C1440" s="163" t="s">
        <v>232</v>
      </c>
      <c r="D1440" s="164">
        <v>100</v>
      </c>
      <c r="E1440" s="165" t="s">
        <v>61</v>
      </c>
      <c r="F1440" s="166">
        <f>F1434</f>
        <v>365</v>
      </c>
      <c r="G1440" s="167"/>
      <c r="H1440" s="613"/>
      <c r="I1440" s="164"/>
      <c r="J1440" s="165"/>
      <c r="K1440" s="166"/>
      <c r="L1440" s="167"/>
      <c r="M1440" s="168"/>
      <c r="N1440" s="164"/>
    </row>
    <row r="1441" spans="1:14" s="175" customFormat="1">
      <c r="A1441" s="161"/>
      <c r="B1441" s="174"/>
      <c r="C1441" s="163"/>
      <c r="D1441" s="164"/>
      <c r="E1441" s="165"/>
      <c r="F1441" s="166"/>
      <c r="G1441" s="167"/>
      <c r="H1441" s="613"/>
      <c r="I1441" s="164"/>
      <c r="J1441" s="165"/>
      <c r="K1441" s="166"/>
      <c r="L1441" s="167"/>
      <c r="M1441" s="168"/>
      <c r="N1441" s="164"/>
    </row>
    <row r="1442" spans="1:14" s="175" customFormat="1" ht="153">
      <c r="A1442" s="161">
        <f t="shared" si="204"/>
        <v>32</v>
      </c>
      <c r="B1442" s="180" t="s">
        <v>87</v>
      </c>
      <c r="C1442" s="163" t="s">
        <v>88</v>
      </c>
      <c r="D1442" s="164">
        <v>1</v>
      </c>
      <c r="E1442" s="165" t="s">
        <v>89</v>
      </c>
      <c r="F1442" s="166">
        <v>12</v>
      </c>
      <c r="G1442" s="167"/>
      <c r="H1442" s="613"/>
      <c r="I1442" s="164"/>
      <c r="J1442" s="165"/>
      <c r="K1442" s="166"/>
      <c r="L1442" s="167"/>
      <c r="M1442" s="168"/>
      <c r="N1442" s="164"/>
    </row>
    <row r="1443" spans="1:14" s="175" customFormat="1">
      <c r="A1443" s="161"/>
      <c r="B1443" s="180"/>
      <c r="C1443" s="163"/>
      <c r="D1443" s="164"/>
      <c r="E1443" s="165"/>
      <c r="F1443" s="166"/>
      <c r="G1443" s="167"/>
      <c r="H1443" s="613"/>
      <c r="I1443" s="164"/>
      <c r="J1443" s="165"/>
      <c r="K1443" s="166"/>
      <c r="L1443" s="167"/>
      <c r="M1443" s="168"/>
      <c r="N1443" s="164"/>
    </row>
    <row r="1444" spans="1:14" s="169" customFormat="1" ht="38.25">
      <c r="A1444" s="161">
        <f t="shared" si="204"/>
        <v>33</v>
      </c>
      <c r="B1444" s="162" t="s">
        <v>90</v>
      </c>
      <c r="C1444" s="163" t="s">
        <v>91</v>
      </c>
      <c r="D1444" s="164">
        <v>1</v>
      </c>
      <c r="E1444" s="165" t="s">
        <v>61</v>
      </c>
      <c r="F1444" s="166">
        <v>53</v>
      </c>
      <c r="G1444" s="167"/>
      <c r="H1444" s="613"/>
      <c r="I1444" s="164"/>
      <c r="J1444" s="165"/>
      <c r="K1444" s="166"/>
      <c r="L1444" s="167"/>
      <c r="M1444" s="168"/>
      <c r="N1444" s="164"/>
    </row>
    <row r="1445" spans="1:14" s="169" customFormat="1">
      <c r="A1445" s="161"/>
      <c r="B1445" s="162"/>
      <c r="C1445" s="163"/>
      <c r="D1445" s="164"/>
      <c r="E1445" s="165"/>
      <c r="F1445" s="166"/>
      <c r="G1445" s="167"/>
      <c r="H1445" s="613"/>
      <c r="I1445" s="164"/>
      <c r="J1445" s="165"/>
      <c r="K1445" s="166"/>
      <c r="L1445" s="167"/>
      <c r="M1445" s="168"/>
      <c r="N1445" s="164"/>
    </row>
    <row r="1446" spans="1:14" s="169" customFormat="1" ht="38.25">
      <c r="A1446" s="161">
        <f t="shared" si="204"/>
        <v>34</v>
      </c>
      <c r="B1446" s="162" t="s">
        <v>245</v>
      </c>
      <c r="C1446" s="163" t="s">
        <v>246</v>
      </c>
      <c r="D1446" s="164">
        <v>100</v>
      </c>
      <c r="E1446" s="165" t="s">
        <v>61</v>
      </c>
      <c r="F1446" s="166">
        <v>375</v>
      </c>
      <c r="G1446" s="167"/>
      <c r="H1446" s="613"/>
      <c r="I1446" s="164"/>
      <c r="J1446" s="165"/>
      <c r="K1446" s="166"/>
      <c r="L1446" s="167"/>
      <c r="M1446" s="168"/>
      <c r="N1446" s="164"/>
    </row>
    <row r="1447" spans="1:14" s="169" customFormat="1">
      <c r="A1447" s="161"/>
      <c r="B1447" s="162"/>
      <c r="C1447" s="163"/>
      <c r="D1447" s="164"/>
      <c r="E1447" s="165"/>
      <c r="F1447" s="166"/>
      <c r="G1447" s="167"/>
      <c r="H1447" s="613"/>
      <c r="I1447" s="164"/>
      <c r="J1447" s="165"/>
      <c r="K1447" s="166"/>
      <c r="L1447" s="167"/>
      <c r="M1447" s="168"/>
      <c r="N1447" s="164"/>
    </row>
    <row r="1448" spans="1:14" s="169" customFormat="1">
      <c r="A1448" s="181" t="s">
        <v>107</v>
      </c>
      <c r="B1448" s="161"/>
      <c r="C1448" s="171" t="s">
        <v>264</v>
      </c>
      <c r="D1448" s="164"/>
      <c r="E1448" s="165"/>
      <c r="F1448" s="166"/>
      <c r="G1448" s="167"/>
      <c r="H1448" s="613"/>
      <c r="I1448" s="164"/>
      <c r="J1448" s="165"/>
      <c r="K1448" s="166"/>
      <c r="L1448" s="167"/>
      <c r="M1448" s="168"/>
      <c r="N1448" s="164"/>
    </row>
    <row r="1449" spans="1:14" s="169" customFormat="1">
      <c r="A1449" s="161"/>
      <c r="B1449" s="161"/>
      <c r="C1449" s="171"/>
      <c r="D1449" s="164"/>
      <c r="E1449" s="165"/>
      <c r="F1449" s="166"/>
      <c r="G1449" s="167"/>
      <c r="H1449" s="613"/>
      <c r="I1449" s="164"/>
      <c r="J1449" s="165"/>
      <c r="K1449" s="166"/>
      <c r="L1449" s="167"/>
      <c r="M1449" s="168"/>
      <c r="N1449" s="164"/>
    </row>
    <row r="1450" spans="1:14" s="169" customFormat="1" ht="204">
      <c r="A1450" s="161">
        <f>A1446+1</f>
        <v>35</v>
      </c>
      <c r="B1450" s="162" t="s">
        <v>265</v>
      </c>
      <c r="C1450" s="163" t="s">
        <v>266</v>
      </c>
      <c r="D1450" s="164">
        <v>1</v>
      </c>
      <c r="E1450" s="165" t="s">
        <v>267</v>
      </c>
      <c r="F1450" s="166">
        <v>1</v>
      </c>
      <c r="G1450" s="167"/>
      <c r="H1450" s="613"/>
      <c r="I1450" s="164"/>
      <c r="J1450" s="165"/>
      <c r="K1450" s="166"/>
      <c r="L1450" s="167"/>
      <c r="M1450" s="168"/>
      <c r="N1450" s="164"/>
    </row>
    <row r="1451" spans="1:14" s="169" customFormat="1">
      <c r="A1451" s="161"/>
      <c r="B1451" s="162"/>
      <c r="C1451" s="163"/>
      <c r="D1451" s="164"/>
      <c r="E1451" s="165"/>
      <c r="F1451" s="166"/>
      <c r="G1451" s="167"/>
      <c r="H1451" s="613"/>
      <c r="I1451" s="164"/>
      <c r="J1451" s="165"/>
      <c r="K1451" s="166"/>
      <c r="L1451" s="167"/>
      <c r="M1451" s="168"/>
      <c r="N1451" s="164"/>
    </row>
    <row r="1452" spans="1:14" s="169" customFormat="1" ht="38.25">
      <c r="A1452" s="161">
        <f t="shared" si="204"/>
        <v>36</v>
      </c>
      <c r="B1452" s="162" t="s">
        <v>268</v>
      </c>
      <c r="C1452" s="163" t="s">
        <v>269</v>
      </c>
      <c r="D1452" s="164">
        <v>1</v>
      </c>
      <c r="E1452" s="165" t="s">
        <v>267</v>
      </c>
      <c r="F1452" s="166">
        <v>3</v>
      </c>
      <c r="G1452" s="167"/>
      <c r="H1452" s="613"/>
      <c r="I1452" s="164"/>
      <c r="J1452" s="165"/>
      <c r="K1452" s="166"/>
      <c r="L1452" s="167"/>
      <c r="M1452" s="168"/>
      <c r="N1452" s="164"/>
    </row>
    <row r="1453" spans="1:14" s="169" customFormat="1">
      <c r="A1453" s="161"/>
      <c r="B1453" s="162"/>
      <c r="C1453" s="163"/>
      <c r="D1453" s="164"/>
      <c r="E1453" s="165"/>
      <c r="F1453" s="166"/>
      <c r="G1453" s="167"/>
      <c r="H1453" s="613"/>
      <c r="I1453" s="164"/>
      <c r="J1453" s="165"/>
      <c r="K1453" s="166"/>
      <c r="L1453" s="167"/>
      <c r="M1453" s="168"/>
      <c r="N1453" s="164"/>
    </row>
    <row r="1454" spans="1:14" s="169" customFormat="1" ht="63.75">
      <c r="A1454" s="161">
        <f t="shared" si="204"/>
        <v>37</v>
      </c>
      <c r="B1454" s="162" t="s">
        <v>270</v>
      </c>
      <c r="C1454" s="163" t="s">
        <v>271</v>
      </c>
      <c r="D1454" s="164">
        <v>1</v>
      </c>
      <c r="E1454" s="165" t="s">
        <v>272</v>
      </c>
      <c r="F1454" s="166">
        <v>3</v>
      </c>
      <c r="G1454" s="167"/>
      <c r="H1454" s="613"/>
      <c r="I1454" s="164"/>
      <c r="J1454" s="165"/>
      <c r="K1454" s="166"/>
      <c r="L1454" s="167"/>
      <c r="M1454" s="168"/>
      <c r="N1454" s="164"/>
    </row>
    <row r="1455" spans="1:14" s="169" customFormat="1">
      <c r="A1455" s="161"/>
      <c r="B1455" s="162"/>
      <c r="C1455" s="163"/>
      <c r="D1455" s="164"/>
      <c r="E1455" s="165"/>
      <c r="F1455" s="166"/>
      <c r="G1455" s="167"/>
      <c r="H1455" s="613"/>
      <c r="I1455" s="164"/>
      <c r="J1455" s="165"/>
      <c r="K1455" s="166"/>
      <c r="L1455" s="167"/>
      <c r="M1455" s="168"/>
      <c r="N1455" s="164"/>
    </row>
    <row r="1456" spans="1:14" s="169" customFormat="1" ht="63.75">
      <c r="A1456" s="161">
        <f t="shared" si="204"/>
        <v>38</v>
      </c>
      <c r="B1456" s="162" t="s">
        <v>273</v>
      </c>
      <c r="C1456" s="163" t="s">
        <v>274</v>
      </c>
      <c r="D1456" s="164">
        <v>1</v>
      </c>
      <c r="E1456" s="165" t="s">
        <v>267</v>
      </c>
      <c r="F1456" s="166">
        <v>3</v>
      </c>
      <c r="G1456" s="167"/>
      <c r="H1456" s="613"/>
      <c r="I1456" s="164"/>
      <c r="J1456" s="165"/>
      <c r="K1456" s="166"/>
      <c r="L1456" s="167"/>
      <c r="M1456" s="168"/>
      <c r="N1456" s="164"/>
    </row>
    <row r="1457" spans="1:14" s="169" customFormat="1">
      <c r="A1457" s="161"/>
      <c r="B1457" s="162"/>
      <c r="C1457" s="163"/>
      <c r="D1457" s="164"/>
      <c r="E1457" s="165"/>
      <c r="F1457" s="166"/>
      <c r="G1457" s="167"/>
      <c r="H1457" s="613"/>
      <c r="I1457" s="164"/>
      <c r="J1457" s="165"/>
      <c r="K1457" s="166"/>
      <c r="L1457" s="167"/>
      <c r="M1457" s="168"/>
      <c r="N1457" s="164"/>
    </row>
    <row r="1458" spans="1:14" s="169" customFormat="1" ht="25.5">
      <c r="A1458" s="161">
        <f t="shared" si="204"/>
        <v>39</v>
      </c>
      <c r="B1458" s="162" t="s">
        <v>275</v>
      </c>
      <c r="C1458" s="173" t="s">
        <v>276</v>
      </c>
      <c r="D1458" s="164">
        <v>1</v>
      </c>
      <c r="E1458" s="165" t="s">
        <v>267</v>
      </c>
      <c r="F1458" s="166">
        <v>3</v>
      </c>
      <c r="G1458" s="167"/>
      <c r="H1458" s="613"/>
      <c r="I1458" s="164"/>
      <c r="J1458" s="165"/>
      <c r="K1458" s="166"/>
      <c r="L1458" s="167"/>
      <c r="M1458" s="168"/>
      <c r="N1458" s="164"/>
    </row>
    <row r="1459" spans="1:14" s="169" customFormat="1">
      <c r="A1459" s="161"/>
      <c r="B1459" s="162"/>
      <c r="C1459" s="173"/>
      <c r="D1459" s="164"/>
      <c r="E1459" s="165"/>
      <c r="F1459" s="166"/>
      <c r="G1459" s="167"/>
      <c r="H1459" s="613"/>
      <c r="I1459" s="164"/>
      <c r="J1459" s="165"/>
      <c r="K1459" s="166"/>
      <c r="L1459" s="167"/>
      <c r="M1459" s="168"/>
      <c r="N1459" s="164"/>
    </row>
    <row r="1460" spans="1:14" s="169" customFormat="1" ht="25.5">
      <c r="A1460" s="161">
        <f t="shared" si="204"/>
        <v>40</v>
      </c>
      <c r="B1460" s="162" t="s">
        <v>277</v>
      </c>
      <c r="C1460" s="173" t="s">
        <v>278</v>
      </c>
      <c r="D1460" s="164">
        <v>1</v>
      </c>
      <c r="E1460" s="165" t="s">
        <v>267</v>
      </c>
      <c r="F1460" s="166">
        <v>3</v>
      </c>
      <c r="G1460" s="167"/>
      <c r="H1460" s="613"/>
      <c r="I1460" s="164"/>
      <c r="J1460" s="165"/>
      <c r="K1460" s="166"/>
      <c r="L1460" s="167"/>
      <c r="M1460" s="168"/>
      <c r="N1460" s="164"/>
    </row>
    <row r="1461" spans="1:14" s="169" customFormat="1">
      <c r="A1461" s="161"/>
      <c r="B1461" s="162"/>
      <c r="C1461" s="173"/>
      <c r="D1461" s="164"/>
      <c r="E1461" s="165"/>
      <c r="F1461" s="166"/>
      <c r="G1461" s="167"/>
      <c r="H1461" s="613"/>
      <c r="I1461" s="164"/>
      <c r="J1461" s="165"/>
      <c r="K1461" s="166"/>
      <c r="L1461" s="167"/>
      <c r="M1461" s="168"/>
      <c r="N1461" s="164"/>
    </row>
    <row r="1462" spans="1:14" s="169" customFormat="1" ht="25.5">
      <c r="A1462" s="161">
        <f t="shared" si="204"/>
        <v>41</v>
      </c>
      <c r="B1462" s="162" t="s">
        <v>279</v>
      </c>
      <c r="C1462" s="173" t="s">
        <v>280</v>
      </c>
      <c r="D1462" s="164">
        <v>1</v>
      </c>
      <c r="E1462" s="165" t="s">
        <v>267</v>
      </c>
      <c r="F1462" s="166">
        <v>3</v>
      </c>
      <c r="G1462" s="167"/>
      <c r="H1462" s="613"/>
      <c r="I1462" s="164"/>
      <c r="J1462" s="165"/>
      <c r="K1462" s="166"/>
      <c r="L1462" s="167"/>
      <c r="M1462" s="168"/>
      <c r="N1462" s="164"/>
    </row>
    <row r="1463" spans="1:14" s="169" customFormat="1">
      <c r="A1463" s="161"/>
      <c r="B1463" s="162"/>
      <c r="C1463" s="173"/>
      <c r="D1463" s="164"/>
      <c r="E1463" s="165"/>
      <c r="F1463" s="166"/>
      <c r="G1463" s="167"/>
      <c r="H1463" s="613"/>
      <c r="I1463" s="164"/>
      <c r="J1463" s="165"/>
      <c r="K1463" s="166"/>
      <c r="L1463" s="167"/>
      <c r="M1463" s="168"/>
      <c r="N1463" s="164"/>
    </row>
    <row r="1464" spans="1:14" s="169" customFormat="1" ht="38.25">
      <c r="A1464" s="161">
        <f t="shared" si="204"/>
        <v>42</v>
      </c>
      <c r="B1464" s="162" t="s">
        <v>281</v>
      </c>
      <c r="C1464" s="173" t="s">
        <v>282</v>
      </c>
      <c r="D1464" s="164">
        <v>1</v>
      </c>
      <c r="E1464" s="165" t="s">
        <v>267</v>
      </c>
      <c r="F1464" s="166">
        <v>3</v>
      </c>
      <c r="G1464" s="167"/>
      <c r="H1464" s="613"/>
      <c r="I1464" s="164"/>
      <c r="J1464" s="165"/>
      <c r="K1464" s="166"/>
      <c r="L1464" s="167"/>
      <c r="M1464" s="168"/>
      <c r="N1464" s="164"/>
    </row>
    <row r="1465" spans="1:14" s="169" customFormat="1">
      <c r="A1465" s="161"/>
      <c r="B1465" s="162"/>
      <c r="C1465" s="173"/>
      <c r="D1465" s="164"/>
      <c r="E1465" s="165"/>
      <c r="F1465" s="166"/>
      <c r="G1465" s="167"/>
      <c r="H1465" s="613"/>
      <c r="I1465" s="164"/>
      <c r="J1465" s="165"/>
      <c r="K1465" s="166"/>
      <c r="L1465" s="167"/>
      <c r="M1465" s="168"/>
      <c r="N1465" s="164"/>
    </row>
    <row r="1466" spans="1:14" s="169" customFormat="1" ht="38.25">
      <c r="A1466" s="161">
        <f t="shared" si="204"/>
        <v>43</v>
      </c>
      <c r="B1466" s="162" t="s">
        <v>283</v>
      </c>
      <c r="C1466" s="173" t="s">
        <v>284</v>
      </c>
      <c r="D1466" s="164">
        <v>1</v>
      </c>
      <c r="E1466" s="165" t="s">
        <v>267</v>
      </c>
      <c r="F1466" s="166">
        <v>3</v>
      </c>
      <c r="G1466" s="167"/>
      <c r="H1466" s="613"/>
      <c r="I1466" s="164"/>
      <c r="J1466" s="165"/>
      <c r="K1466" s="166"/>
      <c r="L1466" s="167"/>
      <c r="M1466" s="168"/>
      <c r="N1466" s="164"/>
    </row>
    <row r="1467" spans="1:14" s="169" customFormat="1">
      <c r="A1467" s="161"/>
      <c r="B1467" s="162"/>
      <c r="C1467" s="173"/>
      <c r="D1467" s="164"/>
      <c r="E1467" s="165"/>
      <c r="F1467" s="166"/>
      <c r="G1467" s="167"/>
      <c r="H1467" s="613"/>
      <c r="I1467" s="164"/>
      <c r="J1467" s="165"/>
      <c r="K1467" s="166"/>
      <c r="L1467" s="167"/>
      <c r="M1467" s="168"/>
      <c r="N1467" s="164"/>
    </row>
    <row r="1468" spans="1:14" s="169" customFormat="1" ht="51">
      <c r="A1468" s="161">
        <f t="shared" si="204"/>
        <v>44</v>
      </c>
      <c r="B1468" s="162" t="s">
        <v>285</v>
      </c>
      <c r="C1468" s="163" t="s">
        <v>286</v>
      </c>
      <c r="D1468" s="164">
        <v>1</v>
      </c>
      <c r="E1468" s="165" t="s">
        <v>267</v>
      </c>
      <c r="F1468" s="166">
        <v>3</v>
      </c>
      <c r="G1468" s="167"/>
      <c r="H1468" s="613"/>
      <c r="I1468" s="164"/>
      <c r="J1468" s="165"/>
      <c r="K1468" s="166"/>
      <c r="L1468" s="167"/>
      <c r="M1468" s="168"/>
      <c r="N1468" s="164"/>
    </row>
    <row r="1469" spans="1:14" s="169" customFormat="1">
      <c r="A1469" s="161"/>
      <c r="B1469" s="162"/>
      <c r="C1469" s="163"/>
      <c r="D1469" s="164"/>
      <c r="E1469" s="165"/>
      <c r="F1469" s="166"/>
      <c r="G1469" s="167"/>
      <c r="H1469" s="613"/>
      <c r="I1469" s="164"/>
      <c r="J1469" s="165"/>
      <c r="K1469" s="166"/>
      <c r="L1469" s="167"/>
      <c r="M1469" s="168"/>
      <c r="N1469" s="164"/>
    </row>
    <row r="1470" spans="1:14" s="169" customFormat="1" ht="38.25">
      <c r="A1470" s="161">
        <f t="shared" si="204"/>
        <v>45</v>
      </c>
      <c r="B1470" s="162" t="s">
        <v>287</v>
      </c>
      <c r="C1470" s="163" t="s">
        <v>288</v>
      </c>
      <c r="D1470" s="164">
        <v>1</v>
      </c>
      <c r="E1470" s="165" t="s">
        <v>272</v>
      </c>
      <c r="F1470" s="166">
        <v>3</v>
      </c>
      <c r="G1470" s="167"/>
      <c r="H1470" s="613"/>
      <c r="I1470" s="164"/>
      <c r="J1470" s="165"/>
      <c r="K1470" s="166"/>
      <c r="L1470" s="167"/>
      <c r="M1470" s="168"/>
      <c r="N1470" s="164"/>
    </row>
    <row r="1471" spans="1:14" s="169" customFormat="1">
      <c r="A1471" s="161"/>
      <c r="B1471" s="162"/>
      <c r="C1471" s="163"/>
      <c r="D1471" s="164"/>
      <c r="E1471" s="165"/>
      <c r="F1471" s="166"/>
      <c r="G1471" s="167"/>
      <c r="H1471" s="613"/>
      <c r="I1471" s="164"/>
      <c r="J1471" s="165"/>
      <c r="K1471" s="166"/>
      <c r="L1471" s="167"/>
      <c r="M1471" s="168"/>
      <c r="N1471" s="164"/>
    </row>
    <row r="1472" spans="1:14" s="169" customFormat="1" ht="51">
      <c r="A1472" s="161">
        <f t="shared" si="204"/>
        <v>46</v>
      </c>
      <c r="B1472" s="162" t="s">
        <v>289</v>
      </c>
      <c r="C1472" s="163" t="s">
        <v>290</v>
      </c>
      <c r="D1472" s="164">
        <v>1</v>
      </c>
      <c r="E1472" s="165" t="s">
        <v>267</v>
      </c>
      <c r="F1472" s="166">
        <v>1</v>
      </c>
      <c r="G1472" s="167"/>
      <c r="H1472" s="613"/>
      <c r="I1472" s="164"/>
      <c r="J1472" s="165"/>
      <c r="K1472" s="166"/>
      <c r="L1472" s="167"/>
      <c r="M1472" s="168"/>
      <c r="N1472" s="164"/>
    </row>
    <row r="1473" spans="1:14" s="169" customFormat="1">
      <c r="A1473" s="161"/>
      <c r="B1473" s="162"/>
      <c r="C1473" s="163"/>
      <c r="D1473" s="164"/>
      <c r="E1473" s="165"/>
      <c r="F1473" s="166"/>
      <c r="G1473" s="167"/>
      <c r="H1473" s="613"/>
      <c r="I1473" s="164"/>
      <c r="J1473" s="165"/>
      <c r="K1473" s="166"/>
      <c r="L1473" s="167"/>
      <c r="M1473" s="168"/>
      <c r="N1473" s="164"/>
    </row>
    <row r="1474" spans="1:14" s="169" customFormat="1" ht="38.25">
      <c r="A1474" s="161">
        <f t="shared" ref="A1474:A1492" si="205">A1472+1</f>
        <v>47</v>
      </c>
      <c r="B1474" s="162" t="s">
        <v>291</v>
      </c>
      <c r="C1474" s="163" t="s">
        <v>292</v>
      </c>
      <c r="D1474" s="164">
        <v>1</v>
      </c>
      <c r="E1474" s="165" t="s">
        <v>267</v>
      </c>
      <c r="F1474" s="166">
        <v>1</v>
      </c>
      <c r="G1474" s="167"/>
      <c r="H1474" s="613"/>
      <c r="I1474" s="164"/>
      <c r="J1474" s="165"/>
      <c r="K1474" s="166"/>
      <c r="L1474" s="167"/>
      <c r="M1474" s="168"/>
      <c r="N1474" s="164"/>
    </row>
    <row r="1475" spans="1:14" s="169" customFormat="1">
      <c r="A1475" s="161"/>
      <c r="B1475" s="162"/>
      <c r="C1475" s="163"/>
      <c r="D1475" s="164"/>
      <c r="E1475" s="165"/>
      <c r="F1475" s="166"/>
      <c r="G1475" s="167"/>
      <c r="H1475" s="613"/>
      <c r="I1475" s="164"/>
      <c r="J1475" s="165"/>
      <c r="K1475" s="166"/>
      <c r="L1475" s="167"/>
      <c r="M1475" s="168"/>
      <c r="N1475" s="164"/>
    </row>
    <row r="1476" spans="1:14" s="169" customFormat="1" ht="25.5">
      <c r="A1476" s="161">
        <f t="shared" si="205"/>
        <v>48</v>
      </c>
      <c r="B1476" s="162" t="s">
        <v>293</v>
      </c>
      <c r="C1476" s="163" t="s">
        <v>294</v>
      </c>
      <c r="D1476" s="164">
        <v>1</v>
      </c>
      <c r="E1476" s="165" t="s">
        <v>272</v>
      </c>
      <c r="F1476" s="166">
        <v>1</v>
      </c>
      <c r="G1476" s="167"/>
      <c r="H1476" s="613"/>
      <c r="I1476" s="164"/>
      <c r="J1476" s="165"/>
      <c r="K1476" s="166"/>
      <c r="L1476" s="167"/>
      <c r="M1476" s="168"/>
      <c r="N1476" s="164"/>
    </row>
    <row r="1477" spans="1:14" s="169" customFormat="1">
      <c r="A1477" s="161"/>
      <c r="B1477" s="162"/>
      <c r="C1477" s="163"/>
      <c r="D1477" s="164"/>
      <c r="E1477" s="165"/>
      <c r="F1477" s="166"/>
      <c r="G1477" s="167"/>
      <c r="H1477" s="613"/>
      <c r="I1477" s="164"/>
      <c r="J1477" s="165"/>
      <c r="K1477" s="166"/>
      <c r="L1477" s="167"/>
      <c r="M1477" s="168"/>
      <c r="N1477" s="164"/>
    </row>
    <row r="1478" spans="1:14" s="169" customFormat="1" ht="25.5">
      <c r="A1478" s="161">
        <f t="shared" si="205"/>
        <v>49</v>
      </c>
      <c r="B1478" s="162" t="s">
        <v>295</v>
      </c>
      <c r="C1478" s="173" t="s">
        <v>296</v>
      </c>
      <c r="D1478" s="164">
        <v>1</v>
      </c>
      <c r="E1478" s="165" t="s">
        <v>86</v>
      </c>
      <c r="F1478" s="166">
        <v>115</v>
      </c>
      <c r="G1478" s="167"/>
      <c r="H1478" s="613"/>
      <c r="I1478" s="164"/>
      <c r="J1478" s="165"/>
      <c r="K1478" s="166"/>
      <c r="L1478" s="167"/>
      <c r="M1478" s="168"/>
      <c r="N1478" s="164"/>
    </row>
    <row r="1479" spans="1:14" s="169" customFormat="1">
      <c r="A1479" s="161"/>
      <c r="B1479" s="162"/>
      <c r="C1479" s="173"/>
      <c r="D1479" s="164"/>
      <c r="E1479" s="165"/>
      <c r="F1479" s="166"/>
      <c r="G1479" s="167"/>
      <c r="H1479" s="613"/>
      <c r="I1479" s="164"/>
      <c r="J1479" s="165"/>
      <c r="K1479" s="166"/>
      <c r="L1479" s="167"/>
      <c r="M1479" s="168"/>
      <c r="N1479" s="164"/>
    </row>
    <row r="1480" spans="1:14" s="169" customFormat="1" ht="25.5">
      <c r="A1480" s="161">
        <f t="shared" si="205"/>
        <v>50</v>
      </c>
      <c r="B1480" s="162" t="s">
        <v>297</v>
      </c>
      <c r="C1480" s="173" t="s">
        <v>298</v>
      </c>
      <c r="D1480" s="164">
        <v>1</v>
      </c>
      <c r="E1480" s="165" t="s">
        <v>86</v>
      </c>
      <c r="F1480" s="166">
        <v>35</v>
      </c>
      <c r="G1480" s="167"/>
      <c r="H1480" s="613"/>
      <c r="I1480" s="164"/>
      <c r="J1480" s="165"/>
      <c r="K1480" s="166"/>
      <c r="L1480" s="167"/>
      <c r="M1480" s="168"/>
      <c r="N1480" s="164"/>
    </row>
    <row r="1481" spans="1:14" s="169" customFormat="1">
      <c r="A1481" s="161"/>
      <c r="B1481" s="162"/>
      <c r="C1481" s="173"/>
      <c r="D1481" s="164"/>
      <c r="E1481" s="165"/>
      <c r="F1481" s="166"/>
      <c r="G1481" s="167"/>
      <c r="H1481" s="613"/>
      <c r="I1481" s="164"/>
      <c r="J1481" s="165"/>
      <c r="K1481" s="166"/>
      <c r="L1481" s="167"/>
      <c r="M1481" s="168"/>
      <c r="N1481" s="164"/>
    </row>
    <row r="1482" spans="1:14" s="169" customFormat="1" ht="76.5">
      <c r="A1482" s="161">
        <f t="shared" si="205"/>
        <v>51</v>
      </c>
      <c r="B1482" s="162" t="s">
        <v>299</v>
      </c>
      <c r="C1482" s="173" t="s">
        <v>300</v>
      </c>
      <c r="D1482" s="164">
        <v>1</v>
      </c>
      <c r="E1482" s="165" t="s">
        <v>267</v>
      </c>
      <c r="F1482" s="166">
        <v>1</v>
      </c>
      <c r="G1482" s="167"/>
      <c r="H1482" s="613"/>
      <c r="I1482" s="164"/>
      <c r="J1482" s="165"/>
      <c r="K1482" s="166"/>
      <c r="L1482" s="167"/>
      <c r="M1482" s="168"/>
      <c r="N1482" s="164"/>
    </row>
    <row r="1483" spans="1:14" s="169" customFormat="1">
      <c r="A1483" s="161"/>
      <c r="B1483" s="162"/>
      <c r="C1483" s="173"/>
      <c r="D1483" s="164"/>
      <c r="E1483" s="165"/>
      <c r="F1483" s="166"/>
      <c r="G1483" s="167"/>
      <c r="H1483" s="613"/>
      <c r="I1483" s="164"/>
      <c r="J1483" s="165"/>
      <c r="K1483" s="166"/>
      <c r="L1483" s="167"/>
      <c r="M1483" s="168"/>
      <c r="N1483" s="164"/>
    </row>
    <row r="1484" spans="1:14" s="169" customFormat="1" ht="25.5">
      <c r="A1484" s="161">
        <f t="shared" si="205"/>
        <v>52</v>
      </c>
      <c r="B1484" s="162" t="s">
        <v>301</v>
      </c>
      <c r="C1484" s="163" t="s">
        <v>302</v>
      </c>
      <c r="D1484" s="164">
        <v>1</v>
      </c>
      <c r="E1484" s="165" t="s">
        <v>86</v>
      </c>
      <c r="F1484" s="166">
        <v>65</v>
      </c>
      <c r="G1484" s="167"/>
      <c r="H1484" s="613"/>
      <c r="I1484" s="164"/>
      <c r="J1484" s="165"/>
      <c r="K1484" s="166"/>
      <c r="L1484" s="167"/>
      <c r="M1484" s="168"/>
      <c r="N1484" s="164"/>
    </row>
    <row r="1485" spans="1:14" s="169" customFormat="1">
      <c r="A1485" s="161"/>
      <c r="B1485" s="162"/>
      <c r="C1485" s="163"/>
      <c r="D1485" s="164"/>
      <c r="E1485" s="165"/>
      <c r="F1485" s="166"/>
      <c r="G1485" s="167"/>
      <c r="H1485" s="613"/>
      <c r="I1485" s="164"/>
      <c r="J1485" s="165"/>
      <c r="K1485" s="166"/>
      <c r="L1485" s="167"/>
      <c r="M1485" s="168"/>
      <c r="N1485" s="164"/>
    </row>
    <row r="1486" spans="1:14" s="169" customFormat="1" ht="25.5">
      <c r="A1486" s="161">
        <f t="shared" si="205"/>
        <v>53</v>
      </c>
      <c r="B1486" s="162" t="s">
        <v>303</v>
      </c>
      <c r="C1486" s="163" t="s">
        <v>304</v>
      </c>
      <c r="D1486" s="164">
        <v>1</v>
      </c>
      <c r="E1486" s="165" t="s">
        <v>86</v>
      </c>
      <c r="F1486" s="166">
        <v>45</v>
      </c>
      <c r="G1486" s="167"/>
      <c r="H1486" s="613"/>
      <c r="I1486" s="164"/>
      <c r="J1486" s="165"/>
      <c r="K1486" s="166"/>
      <c r="L1486" s="167"/>
      <c r="M1486" s="168"/>
      <c r="N1486" s="164"/>
    </row>
    <row r="1487" spans="1:14" s="169" customFormat="1">
      <c r="A1487" s="161"/>
      <c r="B1487" s="162"/>
      <c r="C1487" s="163"/>
      <c r="D1487" s="164"/>
      <c r="E1487" s="165"/>
      <c r="F1487" s="166"/>
      <c r="G1487" s="167"/>
      <c r="H1487" s="613"/>
      <c r="I1487" s="164"/>
      <c r="J1487" s="165"/>
      <c r="K1487" s="166"/>
      <c r="L1487" s="167"/>
      <c r="M1487" s="168"/>
      <c r="N1487" s="164"/>
    </row>
    <row r="1488" spans="1:14" s="169" customFormat="1" ht="102">
      <c r="A1488" s="161">
        <f t="shared" si="205"/>
        <v>54</v>
      </c>
      <c r="B1488" s="162" t="s">
        <v>305</v>
      </c>
      <c r="C1488" s="177" t="s">
        <v>306</v>
      </c>
      <c r="D1488" s="164">
        <v>1</v>
      </c>
      <c r="E1488" s="165" t="s">
        <v>86</v>
      </c>
      <c r="F1488" s="166">
        <v>10</v>
      </c>
      <c r="G1488" s="167"/>
      <c r="H1488" s="613"/>
      <c r="I1488" s="164"/>
      <c r="J1488" s="165"/>
      <c r="K1488" s="166"/>
      <c r="L1488" s="167"/>
      <c r="M1488" s="168"/>
      <c r="N1488" s="164"/>
    </row>
    <row r="1489" spans="1:14" s="169" customFormat="1">
      <c r="A1489" s="161"/>
      <c r="B1489" s="162"/>
      <c r="C1489" s="163"/>
      <c r="D1489" s="164"/>
      <c r="E1489" s="165"/>
      <c r="F1489" s="166"/>
      <c r="G1489" s="167"/>
      <c r="H1489" s="613"/>
      <c r="I1489" s="164"/>
      <c r="J1489" s="165"/>
      <c r="K1489" s="166"/>
      <c r="L1489" s="167"/>
      <c r="M1489" s="168"/>
      <c r="N1489" s="164"/>
    </row>
    <row r="1490" spans="1:14" s="169" customFormat="1">
      <c r="A1490" s="161">
        <f t="shared" si="205"/>
        <v>55</v>
      </c>
      <c r="B1490" s="162" t="s">
        <v>307</v>
      </c>
      <c r="C1490" s="163" t="s">
        <v>308</v>
      </c>
      <c r="D1490" s="164">
        <v>1</v>
      </c>
      <c r="E1490" s="165" t="s">
        <v>267</v>
      </c>
      <c r="F1490" s="166">
        <v>1</v>
      </c>
      <c r="G1490" s="167"/>
      <c r="H1490" s="613"/>
      <c r="I1490" s="164"/>
      <c r="J1490" s="165"/>
      <c r="K1490" s="166"/>
      <c r="L1490" s="167"/>
      <c r="M1490" s="168"/>
      <c r="N1490" s="164"/>
    </row>
    <row r="1491" spans="1:14" s="169" customFormat="1">
      <c r="A1491" s="161"/>
      <c r="B1491" s="162"/>
      <c r="C1491" s="163"/>
      <c r="D1491" s="164"/>
      <c r="E1491" s="165"/>
      <c r="F1491" s="166"/>
      <c r="G1491" s="167"/>
      <c r="H1491" s="613"/>
      <c r="I1491" s="164"/>
      <c r="J1491" s="165"/>
      <c r="K1491" s="166"/>
      <c r="L1491" s="167"/>
      <c r="M1491" s="168"/>
      <c r="N1491" s="164"/>
    </row>
    <row r="1492" spans="1:14" s="169" customFormat="1">
      <c r="A1492" s="161">
        <f t="shared" si="205"/>
        <v>56</v>
      </c>
      <c r="B1492" s="162" t="s">
        <v>309</v>
      </c>
      <c r="C1492" s="163" t="s">
        <v>310</v>
      </c>
      <c r="D1492" s="164">
        <v>1</v>
      </c>
      <c r="E1492" s="165" t="s">
        <v>267</v>
      </c>
      <c r="F1492" s="166">
        <v>1</v>
      </c>
      <c r="G1492" s="167"/>
      <c r="H1492" s="613"/>
      <c r="I1492" s="164"/>
      <c r="J1492" s="165"/>
      <c r="K1492" s="166"/>
      <c r="L1492" s="167"/>
      <c r="M1492" s="168"/>
      <c r="N1492" s="164"/>
    </row>
    <row r="1493" spans="1:14" s="169" customFormat="1">
      <c r="A1493" s="161"/>
      <c r="B1493" s="162"/>
      <c r="C1493" s="163"/>
      <c r="D1493" s="164"/>
      <c r="E1493" s="165"/>
      <c r="F1493" s="166"/>
      <c r="G1493" s="167"/>
      <c r="H1493" s="613"/>
      <c r="I1493" s="164"/>
      <c r="J1493" s="165"/>
      <c r="K1493" s="166"/>
      <c r="L1493" s="167"/>
      <c r="M1493" s="168"/>
      <c r="N1493" s="164"/>
    </row>
    <row r="1494" spans="1:14" s="169" customFormat="1">
      <c r="A1494" s="181" t="s">
        <v>113</v>
      </c>
      <c r="B1494" s="161"/>
      <c r="C1494" s="171" t="s">
        <v>311</v>
      </c>
      <c r="D1494" s="164"/>
      <c r="E1494" s="165"/>
      <c r="F1494" s="166"/>
      <c r="G1494" s="167"/>
      <c r="H1494" s="613"/>
      <c r="I1494" s="164"/>
      <c r="J1494" s="165"/>
      <c r="K1494" s="166"/>
      <c r="L1494" s="167"/>
      <c r="M1494" s="168"/>
      <c r="N1494" s="164"/>
    </row>
    <row r="1495" spans="1:14" s="169" customFormat="1">
      <c r="A1495" s="161"/>
      <c r="B1495" s="162"/>
      <c r="C1495" s="163"/>
      <c r="D1495" s="164"/>
      <c r="E1495" s="165"/>
      <c r="F1495" s="166"/>
      <c r="G1495" s="167"/>
      <c r="H1495" s="613"/>
      <c r="I1495" s="164"/>
      <c r="J1495" s="165"/>
      <c r="K1495" s="166"/>
      <c r="L1495" s="167"/>
      <c r="M1495" s="168"/>
      <c r="N1495" s="164"/>
    </row>
    <row r="1496" spans="1:14" s="169" customFormat="1" ht="25.5">
      <c r="A1496" s="161">
        <f>A1492+1</f>
        <v>57</v>
      </c>
      <c r="B1496" s="162" t="s">
        <v>221</v>
      </c>
      <c r="C1496" s="163" t="s">
        <v>222</v>
      </c>
      <c r="D1496" s="164">
        <v>1000</v>
      </c>
      <c r="E1496" s="165" t="s">
        <v>58</v>
      </c>
      <c r="F1496" s="166">
        <v>20</v>
      </c>
      <c r="G1496" s="167"/>
      <c r="H1496" s="613"/>
      <c r="I1496" s="164"/>
      <c r="J1496" s="165"/>
      <c r="K1496" s="166"/>
      <c r="L1496" s="167"/>
      <c r="M1496" s="168"/>
      <c r="N1496" s="164"/>
    </row>
    <row r="1497" spans="1:14" s="169" customFormat="1">
      <c r="A1497" s="161"/>
      <c r="B1497" s="162"/>
      <c r="C1497" s="163"/>
      <c r="D1497" s="164"/>
      <c r="E1497" s="165"/>
      <c r="F1497" s="166"/>
      <c r="G1497" s="167"/>
      <c r="H1497" s="613"/>
      <c r="I1497" s="164"/>
      <c r="J1497" s="165"/>
      <c r="K1497" s="166"/>
      <c r="L1497" s="167"/>
      <c r="M1497" s="168"/>
      <c r="N1497" s="164"/>
    </row>
    <row r="1498" spans="1:14" s="169" customFormat="1" ht="25.5">
      <c r="A1498" s="161">
        <f>A1496+1</f>
        <v>58</v>
      </c>
      <c r="B1498" s="162" t="s">
        <v>109</v>
      </c>
      <c r="C1498" s="163" t="s">
        <v>110</v>
      </c>
      <c r="D1498" s="164">
        <v>1000</v>
      </c>
      <c r="E1498" s="165" t="s">
        <v>58</v>
      </c>
      <c r="F1498" s="166">
        <v>90</v>
      </c>
      <c r="G1498" s="167"/>
      <c r="H1498" s="613"/>
      <c r="I1498" s="164"/>
      <c r="J1498" s="165"/>
      <c r="K1498" s="166"/>
      <c r="L1498" s="167"/>
      <c r="M1498" s="168"/>
      <c r="N1498" s="164"/>
    </row>
    <row r="1499" spans="1:14" s="169" customFormat="1">
      <c r="A1499" s="161"/>
      <c r="B1499" s="162"/>
      <c r="C1499" s="163"/>
      <c r="D1499" s="164"/>
      <c r="E1499" s="165"/>
      <c r="F1499" s="166"/>
      <c r="G1499" s="167"/>
      <c r="H1499" s="613"/>
      <c r="I1499" s="164"/>
      <c r="J1499" s="165"/>
      <c r="K1499" s="166"/>
      <c r="L1499" s="167"/>
      <c r="M1499" s="168"/>
      <c r="N1499" s="164"/>
    </row>
    <row r="1500" spans="1:14" s="169" customFormat="1" ht="25.5">
      <c r="A1500" s="161">
        <f>A1498+1</f>
        <v>59</v>
      </c>
      <c r="B1500" s="162" t="s">
        <v>238</v>
      </c>
      <c r="C1500" s="163" t="s">
        <v>312</v>
      </c>
      <c r="D1500" s="164">
        <v>100</v>
      </c>
      <c r="E1500" s="165" t="s">
        <v>58</v>
      </c>
      <c r="F1500" s="166">
        <v>29</v>
      </c>
      <c r="G1500" s="167"/>
      <c r="H1500" s="613"/>
      <c r="I1500" s="164"/>
      <c r="J1500" s="165"/>
      <c r="K1500" s="166"/>
      <c r="L1500" s="167"/>
      <c r="M1500" s="168"/>
      <c r="N1500" s="164"/>
    </row>
    <row r="1501" spans="1:14" s="169" customFormat="1">
      <c r="A1501" s="161"/>
      <c r="B1501" s="162"/>
      <c r="C1501" s="163"/>
      <c r="D1501" s="164"/>
      <c r="E1501" s="165"/>
      <c r="F1501" s="166"/>
      <c r="G1501" s="167"/>
      <c r="H1501" s="613"/>
      <c r="I1501" s="164"/>
      <c r="J1501" s="165"/>
      <c r="K1501" s="166"/>
      <c r="L1501" s="167"/>
      <c r="M1501" s="168"/>
      <c r="N1501" s="164"/>
    </row>
    <row r="1502" spans="1:14" s="169" customFormat="1" ht="38.25">
      <c r="A1502" s="161">
        <f>A1500+1</f>
        <v>60</v>
      </c>
      <c r="B1502" s="162" t="s">
        <v>313</v>
      </c>
      <c r="C1502" s="163" t="s">
        <v>314</v>
      </c>
      <c r="D1502" s="164">
        <v>100</v>
      </c>
      <c r="E1502" s="165" t="s">
        <v>58</v>
      </c>
      <c r="F1502" s="166">
        <v>14</v>
      </c>
      <c r="G1502" s="167"/>
      <c r="H1502" s="613"/>
      <c r="I1502" s="164"/>
      <c r="J1502" s="165"/>
      <c r="K1502" s="166"/>
      <c r="L1502" s="167"/>
      <c r="M1502" s="168"/>
      <c r="N1502" s="164"/>
    </row>
    <row r="1503" spans="1:14" s="169" customFormat="1">
      <c r="A1503" s="161"/>
      <c r="B1503" s="162"/>
      <c r="C1503" s="163"/>
      <c r="D1503" s="164"/>
      <c r="E1503" s="165"/>
      <c r="F1503" s="166"/>
      <c r="G1503" s="167"/>
      <c r="H1503" s="613"/>
      <c r="I1503" s="164"/>
      <c r="J1503" s="165"/>
      <c r="K1503" s="166"/>
      <c r="L1503" s="167"/>
      <c r="M1503" s="168"/>
      <c r="N1503" s="164"/>
    </row>
    <row r="1504" spans="1:14" s="169" customFormat="1" ht="38.25">
      <c r="A1504" s="161">
        <f>A1502+1</f>
        <v>61</v>
      </c>
      <c r="B1504" s="162" t="s">
        <v>242</v>
      </c>
      <c r="C1504" s="163" t="s">
        <v>243</v>
      </c>
      <c r="D1504" s="164">
        <v>100</v>
      </c>
      <c r="E1504" s="165" t="s">
        <v>244</v>
      </c>
      <c r="F1504" s="166">
        <v>26</v>
      </c>
      <c r="G1504" s="167"/>
      <c r="H1504" s="613"/>
      <c r="I1504" s="164"/>
      <c r="J1504" s="165"/>
      <c r="K1504" s="166"/>
      <c r="L1504" s="167"/>
      <c r="M1504" s="168"/>
      <c r="N1504" s="164"/>
    </row>
    <row r="1505" spans="1:14" s="169" customFormat="1">
      <c r="A1505" s="161"/>
      <c r="B1505" s="162"/>
      <c r="C1505" s="163"/>
      <c r="D1505" s="164"/>
      <c r="E1505" s="165"/>
      <c r="F1505" s="166"/>
      <c r="G1505" s="167"/>
      <c r="H1505" s="613"/>
      <c r="I1505" s="164"/>
      <c r="J1505" s="165"/>
      <c r="K1505" s="166"/>
      <c r="L1505" s="167"/>
      <c r="M1505" s="168"/>
      <c r="N1505" s="164"/>
    </row>
    <row r="1506" spans="1:14" s="169" customFormat="1" ht="25.5">
      <c r="A1506" s="161">
        <f t="shared" ref="A1506" si="206">A1504+1</f>
        <v>62</v>
      </c>
      <c r="B1506" s="162" t="s">
        <v>64</v>
      </c>
      <c r="C1506" s="163" t="s">
        <v>65</v>
      </c>
      <c r="D1506" s="164">
        <v>100</v>
      </c>
      <c r="E1506" s="165" t="s">
        <v>58</v>
      </c>
      <c r="F1506" s="166">
        <v>115</v>
      </c>
      <c r="G1506" s="167"/>
      <c r="H1506" s="613"/>
      <c r="I1506" s="164"/>
      <c r="J1506" s="165"/>
      <c r="K1506" s="166"/>
      <c r="L1506" s="167"/>
      <c r="M1506" s="168"/>
      <c r="N1506" s="164"/>
    </row>
    <row r="1507" spans="1:14" s="169" customFormat="1">
      <c r="A1507" s="161"/>
      <c r="B1507" s="162"/>
      <c r="C1507" s="163"/>
      <c r="D1507" s="164"/>
      <c r="E1507" s="165"/>
      <c r="F1507" s="166"/>
      <c r="G1507" s="167"/>
      <c r="H1507" s="613"/>
      <c r="I1507" s="164"/>
      <c r="J1507" s="165"/>
      <c r="K1507" s="166"/>
      <c r="L1507" s="167"/>
      <c r="M1507" s="168"/>
      <c r="N1507" s="164"/>
    </row>
    <row r="1508" spans="1:14" s="169" customFormat="1" ht="25.5">
      <c r="A1508" s="161">
        <f t="shared" ref="A1508" si="207">A1506+1</f>
        <v>63</v>
      </c>
      <c r="B1508" s="162" t="s">
        <v>260</v>
      </c>
      <c r="C1508" s="163" t="s">
        <v>315</v>
      </c>
      <c r="D1508" s="164">
        <v>100</v>
      </c>
      <c r="E1508" s="165" t="s">
        <v>61</v>
      </c>
      <c r="F1508" s="166">
        <v>50</v>
      </c>
      <c r="G1508" s="167"/>
      <c r="H1508" s="613"/>
      <c r="I1508" s="164"/>
      <c r="J1508" s="165"/>
      <c r="K1508" s="166"/>
      <c r="L1508" s="167"/>
      <c r="M1508" s="168"/>
      <c r="N1508" s="164"/>
    </row>
    <row r="1509" spans="1:14" s="169" customFormat="1">
      <c r="A1509" s="161"/>
      <c r="B1509" s="162"/>
      <c r="C1509" s="163"/>
      <c r="D1509" s="164"/>
      <c r="E1509" s="165"/>
      <c r="F1509" s="166"/>
      <c r="G1509" s="167"/>
      <c r="H1509" s="613"/>
      <c r="I1509" s="164"/>
      <c r="J1509" s="165"/>
      <c r="K1509" s="166"/>
      <c r="L1509" s="167"/>
      <c r="M1509" s="168"/>
      <c r="N1509" s="164"/>
    </row>
    <row r="1510" spans="1:14" s="169" customFormat="1" ht="25.5">
      <c r="A1510" s="161">
        <f t="shared" ref="A1510" si="208">A1508+1</f>
        <v>64</v>
      </c>
      <c r="B1510" s="162" t="s">
        <v>262</v>
      </c>
      <c r="C1510" s="163" t="s">
        <v>263</v>
      </c>
      <c r="D1510" s="164">
        <v>100</v>
      </c>
      <c r="E1510" s="165" t="s">
        <v>61</v>
      </c>
      <c r="F1510" s="166">
        <v>80</v>
      </c>
      <c r="G1510" s="167"/>
      <c r="H1510" s="613"/>
      <c r="I1510" s="164"/>
      <c r="J1510" s="165"/>
      <c r="K1510" s="166"/>
      <c r="L1510" s="167"/>
      <c r="M1510" s="168"/>
      <c r="N1510" s="164"/>
    </row>
    <row r="1511" spans="1:14" s="169" customFormat="1">
      <c r="A1511" s="161"/>
      <c r="B1511" s="162"/>
      <c r="C1511" s="163"/>
      <c r="D1511" s="164"/>
      <c r="E1511" s="165"/>
      <c r="F1511" s="166"/>
      <c r="G1511" s="167"/>
      <c r="H1511" s="613"/>
      <c r="I1511" s="164"/>
      <c r="J1511" s="165"/>
      <c r="K1511" s="166"/>
      <c r="L1511" s="167"/>
      <c r="M1511" s="168"/>
      <c r="N1511" s="164"/>
    </row>
    <row r="1512" spans="1:14" s="169" customFormat="1">
      <c r="A1512" s="161">
        <f t="shared" ref="A1512" si="209">A1510+1</f>
        <v>65</v>
      </c>
      <c r="B1512" s="162" t="s">
        <v>70</v>
      </c>
      <c r="C1512" s="163" t="s">
        <v>71</v>
      </c>
      <c r="D1512" s="164">
        <v>100</v>
      </c>
      <c r="E1512" s="165" t="s">
        <v>61</v>
      </c>
      <c r="F1512" s="166">
        <v>85</v>
      </c>
      <c r="G1512" s="167"/>
      <c r="H1512" s="613"/>
      <c r="I1512" s="164"/>
      <c r="J1512" s="165"/>
      <c r="K1512" s="166"/>
      <c r="L1512" s="167"/>
      <c r="M1512" s="168"/>
      <c r="N1512" s="164"/>
    </row>
    <row r="1513" spans="1:14" s="169" customFormat="1">
      <c r="A1513" s="161"/>
      <c r="B1513" s="162"/>
      <c r="C1513" s="163"/>
      <c r="D1513" s="164"/>
      <c r="E1513" s="165"/>
      <c r="F1513" s="166"/>
      <c r="G1513" s="167"/>
      <c r="H1513" s="613"/>
      <c r="I1513" s="164"/>
      <c r="J1513" s="165"/>
      <c r="K1513" s="166"/>
      <c r="L1513" s="167"/>
      <c r="M1513" s="168"/>
      <c r="N1513" s="164"/>
    </row>
    <row r="1514" spans="1:14" s="169" customFormat="1">
      <c r="A1514" s="181" t="s">
        <v>117</v>
      </c>
      <c r="B1514" s="161"/>
      <c r="C1514" s="171" t="s">
        <v>342</v>
      </c>
      <c r="D1514" s="164"/>
      <c r="E1514" s="165"/>
      <c r="F1514" s="166"/>
      <c r="G1514" s="167"/>
      <c r="H1514" s="613"/>
      <c r="I1514" s="164"/>
      <c r="J1514" s="165"/>
      <c r="K1514" s="166"/>
      <c r="L1514" s="167"/>
      <c r="M1514" s="168"/>
      <c r="N1514" s="164"/>
    </row>
    <row r="1515" spans="1:14" s="169" customFormat="1">
      <c r="A1515" s="161"/>
      <c r="B1515" s="162"/>
      <c r="C1515" s="163"/>
      <c r="D1515" s="164"/>
      <c r="E1515" s="165"/>
      <c r="F1515" s="166"/>
      <c r="G1515" s="167"/>
      <c r="H1515" s="613"/>
      <c r="I1515" s="164"/>
      <c r="J1515" s="165"/>
      <c r="K1515" s="166"/>
      <c r="L1515" s="167"/>
      <c r="M1515" s="168"/>
      <c r="N1515" s="164"/>
    </row>
    <row r="1516" spans="1:14" s="169" customFormat="1" ht="25.5">
      <c r="A1516" s="161">
        <f>A1512+1</f>
        <v>66</v>
      </c>
      <c r="B1516" s="162" t="s">
        <v>275</v>
      </c>
      <c r="C1516" s="163" t="s">
        <v>276</v>
      </c>
      <c r="D1516" s="164">
        <v>1</v>
      </c>
      <c r="E1516" s="165" t="s">
        <v>267</v>
      </c>
      <c r="F1516" s="166">
        <v>5</v>
      </c>
      <c r="G1516" s="167"/>
      <c r="H1516" s="613"/>
      <c r="I1516" s="164"/>
      <c r="J1516" s="165"/>
      <c r="K1516" s="166"/>
      <c r="L1516" s="167"/>
      <c r="M1516" s="168"/>
      <c r="N1516" s="164"/>
    </row>
    <row r="1517" spans="1:14" s="169" customFormat="1">
      <c r="A1517" s="161"/>
      <c r="B1517" s="162"/>
      <c r="C1517" s="163"/>
      <c r="D1517" s="164"/>
      <c r="E1517" s="165"/>
      <c r="F1517" s="166"/>
      <c r="G1517" s="167"/>
      <c r="H1517" s="613"/>
      <c r="I1517" s="164"/>
      <c r="J1517" s="165"/>
      <c r="K1517" s="166"/>
      <c r="L1517" s="167"/>
      <c r="M1517" s="168"/>
      <c r="N1517" s="164"/>
    </row>
    <row r="1518" spans="1:14" s="169" customFormat="1" ht="38.25">
      <c r="A1518" s="161">
        <f>A1516+1</f>
        <v>67</v>
      </c>
      <c r="B1518" s="162" t="s">
        <v>281</v>
      </c>
      <c r="C1518" s="163" t="s">
        <v>282</v>
      </c>
      <c r="D1518" s="164">
        <v>1</v>
      </c>
      <c r="E1518" s="165" t="s">
        <v>267</v>
      </c>
      <c r="F1518" s="166">
        <v>5</v>
      </c>
      <c r="G1518" s="167"/>
      <c r="H1518" s="613"/>
      <c r="I1518" s="164"/>
      <c r="J1518" s="165"/>
      <c r="K1518" s="166"/>
      <c r="L1518" s="167"/>
      <c r="M1518" s="168"/>
      <c r="N1518" s="164"/>
    </row>
    <row r="1519" spans="1:14" s="169" customFormat="1">
      <c r="A1519" s="161"/>
      <c r="B1519" s="162"/>
      <c r="C1519" s="163"/>
      <c r="D1519" s="164"/>
      <c r="E1519" s="165"/>
      <c r="F1519" s="166"/>
      <c r="G1519" s="167"/>
      <c r="H1519" s="613"/>
      <c r="I1519" s="164"/>
      <c r="J1519" s="165"/>
      <c r="K1519" s="166"/>
      <c r="L1519" s="167"/>
      <c r="M1519" s="168"/>
      <c r="N1519" s="164"/>
    </row>
    <row r="1520" spans="1:14" s="169" customFormat="1" ht="38.25">
      <c r="A1520" s="161">
        <f>A1518+1</f>
        <v>68</v>
      </c>
      <c r="B1520" s="162" t="s">
        <v>317</v>
      </c>
      <c r="C1520" s="163" t="s">
        <v>318</v>
      </c>
      <c r="D1520" s="164">
        <v>1</v>
      </c>
      <c r="E1520" s="165" t="s">
        <v>272</v>
      </c>
      <c r="F1520" s="166">
        <v>1</v>
      </c>
      <c r="G1520" s="167"/>
      <c r="H1520" s="613"/>
      <c r="I1520" s="164"/>
      <c r="J1520" s="165"/>
      <c r="K1520" s="166"/>
      <c r="L1520" s="167"/>
      <c r="M1520" s="168"/>
      <c r="N1520" s="164"/>
    </row>
    <row r="1521" spans="1:14" s="169" customFormat="1">
      <c r="A1521" s="161"/>
      <c r="B1521" s="162"/>
      <c r="C1521" s="163"/>
      <c r="D1521" s="164"/>
      <c r="E1521" s="165"/>
      <c r="F1521" s="166"/>
      <c r="G1521" s="167"/>
      <c r="H1521" s="613"/>
      <c r="I1521" s="164"/>
      <c r="J1521" s="165"/>
      <c r="K1521" s="166"/>
      <c r="L1521" s="167"/>
      <c r="M1521" s="168"/>
      <c r="N1521" s="164"/>
    </row>
    <row r="1522" spans="1:14" s="169" customFormat="1" ht="25.5">
      <c r="A1522" s="161">
        <f>A1520+1</f>
        <v>69</v>
      </c>
      <c r="B1522" s="162" t="s">
        <v>295</v>
      </c>
      <c r="C1522" s="163" t="s">
        <v>296</v>
      </c>
      <c r="D1522" s="164">
        <v>1</v>
      </c>
      <c r="E1522" s="165" t="s">
        <v>86</v>
      </c>
      <c r="F1522" s="166">
        <v>65</v>
      </c>
      <c r="G1522" s="167"/>
      <c r="H1522" s="613"/>
      <c r="I1522" s="164"/>
      <c r="J1522" s="165"/>
      <c r="K1522" s="166"/>
      <c r="L1522" s="167"/>
      <c r="M1522" s="168"/>
      <c r="N1522" s="164"/>
    </row>
    <row r="1523" spans="1:14" s="169" customFormat="1">
      <c r="A1523" s="161"/>
      <c r="B1523" s="162"/>
      <c r="C1523" s="163"/>
      <c r="D1523" s="164"/>
      <c r="E1523" s="165"/>
      <c r="F1523" s="166"/>
      <c r="G1523" s="167"/>
      <c r="H1523" s="613"/>
      <c r="I1523" s="164"/>
      <c r="J1523" s="165"/>
      <c r="K1523" s="166"/>
      <c r="L1523" s="167"/>
      <c r="M1523" s="168"/>
      <c r="N1523" s="164"/>
    </row>
    <row r="1524" spans="1:14" s="169" customFormat="1" ht="25.5">
      <c r="A1524" s="161">
        <f>A1522+1</f>
        <v>70</v>
      </c>
      <c r="B1524" s="162" t="s">
        <v>297</v>
      </c>
      <c r="C1524" s="163" t="s">
        <v>298</v>
      </c>
      <c r="D1524" s="164">
        <v>1</v>
      </c>
      <c r="E1524" s="165" t="s">
        <v>86</v>
      </c>
      <c r="F1524" s="166">
        <v>17</v>
      </c>
      <c r="G1524" s="167"/>
      <c r="H1524" s="613"/>
      <c r="I1524" s="164"/>
      <c r="J1524" s="165"/>
      <c r="K1524" s="166"/>
      <c r="L1524" s="167"/>
      <c r="M1524" s="168"/>
      <c r="N1524" s="164"/>
    </row>
    <row r="1525" spans="1:14" s="169" customFormat="1">
      <c r="A1525" s="161"/>
      <c r="B1525" s="162"/>
      <c r="C1525" s="163"/>
      <c r="D1525" s="164"/>
      <c r="E1525" s="165"/>
      <c r="F1525" s="166"/>
      <c r="G1525" s="167"/>
      <c r="H1525" s="613"/>
      <c r="I1525" s="164"/>
      <c r="J1525" s="165"/>
      <c r="K1525" s="166"/>
      <c r="L1525" s="167"/>
      <c r="M1525" s="168"/>
      <c r="N1525" s="164"/>
    </row>
    <row r="1526" spans="1:14" s="169" customFormat="1" ht="38.25">
      <c r="A1526" s="161">
        <f>A1524+1</f>
        <v>71</v>
      </c>
      <c r="B1526" s="162" t="s">
        <v>319</v>
      </c>
      <c r="C1526" s="163" t="s">
        <v>320</v>
      </c>
      <c r="D1526" s="164">
        <v>1</v>
      </c>
      <c r="E1526" s="165" t="s">
        <v>267</v>
      </c>
      <c r="F1526" s="166">
        <v>1</v>
      </c>
      <c r="G1526" s="167"/>
      <c r="H1526" s="613"/>
      <c r="I1526" s="164"/>
      <c r="J1526" s="165"/>
      <c r="K1526" s="166"/>
      <c r="L1526" s="167"/>
      <c r="M1526" s="168"/>
      <c r="N1526" s="164"/>
    </row>
    <row r="1527" spans="1:14" s="169" customFormat="1">
      <c r="A1527" s="161"/>
      <c r="B1527" s="162"/>
      <c r="C1527" s="163"/>
      <c r="D1527" s="164"/>
      <c r="E1527" s="165"/>
      <c r="F1527" s="166"/>
      <c r="G1527" s="167"/>
      <c r="H1527" s="613"/>
      <c r="I1527" s="164"/>
      <c r="J1527" s="165"/>
      <c r="K1527" s="166"/>
      <c r="L1527" s="167"/>
      <c r="M1527" s="168"/>
      <c r="N1527" s="164"/>
    </row>
    <row r="1528" spans="1:14" s="169" customFormat="1" ht="51">
      <c r="A1528" s="161">
        <f>A1526+1</f>
        <v>72</v>
      </c>
      <c r="B1528" s="162" t="s">
        <v>321</v>
      </c>
      <c r="C1528" s="163" t="s">
        <v>322</v>
      </c>
      <c r="D1528" s="164">
        <v>1</v>
      </c>
      <c r="E1528" s="165" t="s">
        <v>61</v>
      </c>
      <c r="F1528" s="166">
        <v>75</v>
      </c>
      <c r="G1528" s="167"/>
      <c r="H1528" s="613"/>
      <c r="I1528" s="164"/>
      <c r="J1528" s="165"/>
      <c r="K1528" s="166"/>
      <c r="L1528" s="167"/>
      <c r="M1528" s="168"/>
      <c r="N1528" s="164"/>
    </row>
    <row r="1529" spans="1:14" s="169" customFormat="1">
      <c r="A1529" s="161"/>
      <c r="B1529" s="162"/>
      <c r="C1529" s="163"/>
      <c r="D1529" s="164"/>
      <c r="E1529" s="165"/>
      <c r="F1529" s="166"/>
      <c r="G1529" s="167"/>
      <c r="H1529" s="613"/>
      <c r="I1529" s="164"/>
      <c r="J1529" s="165"/>
      <c r="K1529" s="166"/>
      <c r="L1529" s="167"/>
      <c r="M1529" s="168"/>
      <c r="N1529" s="164"/>
    </row>
    <row r="1530" spans="1:14" s="169" customFormat="1">
      <c r="A1530" s="181" t="s">
        <v>154</v>
      </c>
      <c r="B1530" s="161"/>
      <c r="C1530" s="171" t="s">
        <v>343</v>
      </c>
      <c r="D1530" s="164"/>
      <c r="E1530" s="165"/>
      <c r="F1530" s="166"/>
      <c r="G1530" s="167"/>
      <c r="H1530" s="613"/>
      <c r="I1530" s="164"/>
      <c r="J1530" s="165"/>
      <c r="K1530" s="166"/>
      <c r="L1530" s="167"/>
      <c r="M1530" s="168"/>
      <c r="N1530" s="164"/>
    </row>
    <row r="1531" spans="1:14" s="169" customFormat="1">
      <c r="A1531" s="161"/>
      <c r="B1531" s="162"/>
      <c r="C1531" s="163"/>
      <c r="D1531" s="164"/>
      <c r="E1531" s="165"/>
      <c r="F1531" s="166"/>
      <c r="G1531" s="167"/>
      <c r="H1531" s="613"/>
      <c r="I1531" s="164"/>
      <c r="J1531" s="165"/>
      <c r="K1531" s="166"/>
      <c r="L1531" s="167"/>
      <c r="M1531" s="168"/>
      <c r="N1531" s="164"/>
    </row>
    <row r="1532" spans="1:14" s="169" customFormat="1" ht="25.5">
      <c r="A1532" s="161">
        <f>A1528+1</f>
        <v>73</v>
      </c>
      <c r="B1532" s="162" t="s">
        <v>344</v>
      </c>
      <c r="C1532" s="163" t="s">
        <v>345</v>
      </c>
      <c r="D1532" s="164">
        <v>1</v>
      </c>
      <c r="E1532" s="165" t="s">
        <v>187</v>
      </c>
      <c r="F1532" s="166">
        <v>1</v>
      </c>
      <c r="G1532" s="167"/>
      <c r="H1532" s="613"/>
      <c r="I1532" s="164"/>
      <c r="J1532" s="165"/>
      <c r="K1532" s="166"/>
      <c r="L1532" s="167"/>
      <c r="M1532" s="168"/>
      <c r="N1532" s="164"/>
    </row>
    <row r="1533" spans="1:14" s="169" customFormat="1">
      <c r="A1533" s="161"/>
      <c r="B1533" s="162"/>
      <c r="C1533" s="163"/>
      <c r="D1533" s="164"/>
      <c r="E1533" s="165"/>
      <c r="F1533" s="166"/>
      <c r="G1533" s="167"/>
      <c r="H1533" s="613"/>
      <c r="I1533" s="164"/>
      <c r="J1533" s="165"/>
      <c r="K1533" s="166"/>
      <c r="L1533" s="167"/>
      <c r="M1533" s="168"/>
      <c r="N1533" s="164"/>
    </row>
    <row r="1534" spans="1:14" s="169" customFormat="1" ht="25.5">
      <c r="A1534" s="161">
        <f>A1532+1</f>
        <v>74</v>
      </c>
      <c r="B1534" s="162" t="s">
        <v>346</v>
      </c>
      <c r="C1534" s="163" t="s">
        <v>347</v>
      </c>
      <c r="D1534" s="164">
        <v>1</v>
      </c>
      <c r="E1534" s="165" t="s">
        <v>348</v>
      </c>
      <c r="F1534" s="166">
        <v>1</v>
      </c>
      <c r="G1534" s="167"/>
      <c r="H1534" s="613"/>
      <c r="I1534" s="164"/>
      <c r="J1534" s="165"/>
      <c r="K1534" s="166"/>
      <c r="L1534" s="167"/>
      <c r="M1534" s="168"/>
      <c r="N1534" s="164"/>
    </row>
    <row r="1535" spans="1:14" s="169" customFormat="1">
      <c r="A1535" s="161"/>
      <c r="B1535" s="162"/>
      <c r="C1535" s="163"/>
      <c r="D1535" s="164"/>
      <c r="E1535" s="165"/>
      <c r="F1535" s="166"/>
      <c r="G1535" s="167"/>
      <c r="H1535" s="613"/>
      <c r="I1535" s="164"/>
      <c r="J1535" s="165"/>
      <c r="K1535" s="166"/>
      <c r="L1535" s="167"/>
      <c r="M1535" s="168"/>
      <c r="N1535" s="164"/>
    </row>
    <row r="1536" spans="1:14" s="169" customFormat="1" ht="38.25">
      <c r="A1536" s="161">
        <f>A1534+1</f>
        <v>75</v>
      </c>
      <c r="B1536" s="162" t="s">
        <v>349</v>
      </c>
      <c r="C1536" s="163" t="s">
        <v>350</v>
      </c>
      <c r="D1536" s="164">
        <v>1</v>
      </c>
      <c r="E1536" s="165" t="s">
        <v>351</v>
      </c>
      <c r="F1536" s="166">
        <v>1</v>
      </c>
      <c r="G1536" s="167"/>
      <c r="H1536" s="613"/>
      <c r="I1536" s="164"/>
      <c r="J1536" s="165"/>
      <c r="K1536" s="166"/>
      <c r="L1536" s="167"/>
      <c r="M1536" s="168"/>
      <c r="N1536" s="164"/>
    </row>
    <row r="1537" spans="1:14" s="169" customFormat="1">
      <c r="A1537" s="161"/>
      <c r="B1537" s="162"/>
      <c r="C1537" s="163"/>
      <c r="D1537" s="164"/>
      <c r="E1537" s="165"/>
      <c r="F1537" s="166"/>
      <c r="G1537" s="167"/>
      <c r="H1537" s="613"/>
      <c r="I1537" s="164"/>
      <c r="J1537" s="165"/>
      <c r="K1537" s="166"/>
      <c r="L1537" s="167"/>
      <c r="M1537" s="168"/>
      <c r="N1537" s="164"/>
    </row>
    <row r="1538" spans="1:14" s="169" customFormat="1" ht="76.5">
      <c r="A1538" s="161">
        <f>A1536+1</f>
        <v>76</v>
      </c>
      <c r="B1538" s="162" t="s">
        <v>352</v>
      </c>
      <c r="C1538" s="163" t="s">
        <v>353</v>
      </c>
      <c r="D1538" s="164">
        <v>1</v>
      </c>
      <c r="E1538" s="165" t="s">
        <v>86</v>
      </c>
      <c r="F1538" s="166">
        <v>220</v>
      </c>
      <c r="G1538" s="167"/>
      <c r="H1538" s="613"/>
      <c r="I1538" s="164"/>
      <c r="J1538" s="165"/>
      <c r="K1538" s="166"/>
      <c r="L1538" s="167"/>
      <c r="M1538" s="168"/>
      <c r="N1538" s="164"/>
    </row>
    <row r="1539" spans="1:14" s="169" customFormat="1">
      <c r="A1539" s="161"/>
      <c r="B1539" s="162"/>
      <c r="C1539" s="163"/>
      <c r="D1539" s="164"/>
      <c r="E1539" s="165"/>
      <c r="F1539" s="166"/>
      <c r="G1539" s="167"/>
      <c r="H1539" s="613"/>
      <c r="I1539" s="164"/>
      <c r="J1539" s="165"/>
      <c r="K1539" s="166"/>
      <c r="L1539" s="167"/>
      <c r="M1539" s="168"/>
      <c r="N1539" s="164"/>
    </row>
    <row r="1540" spans="1:14" s="169" customFormat="1" ht="114.75">
      <c r="A1540" s="161">
        <f>A1538+1</f>
        <v>77</v>
      </c>
      <c r="B1540" s="162" t="s">
        <v>354</v>
      </c>
      <c r="C1540" s="163" t="s">
        <v>355</v>
      </c>
      <c r="D1540" s="164">
        <v>1</v>
      </c>
      <c r="E1540" s="165" t="s">
        <v>86</v>
      </c>
      <c r="F1540" s="166">
        <v>160</v>
      </c>
      <c r="G1540" s="167"/>
      <c r="H1540" s="613"/>
      <c r="I1540" s="164"/>
      <c r="J1540" s="165"/>
      <c r="K1540" s="166"/>
      <c r="L1540" s="167"/>
      <c r="M1540" s="168"/>
      <c r="N1540" s="164"/>
    </row>
    <row r="1541" spans="1:14" s="169" customFormat="1">
      <c r="A1541" s="161"/>
      <c r="B1541" s="162"/>
      <c r="C1541" s="163"/>
      <c r="D1541" s="164"/>
      <c r="E1541" s="165"/>
      <c r="F1541" s="166"/>
      <c r="G1541" s="167"/>
      <c r="H1541" s="613"/>
      <c r="I1541" s="164"/>
      <c r="J1541" s="165"/>
      <c r="K1541" s="166"/>
      <c r="L1541" s="167"/>
      <c r="M1541" s="168"/>
      <c r="N1541" s="164"/>
    </row>
    <row r="1542" spans="1:14" s="169" customFormat="1" ht="76.5">
      <c r="A1542" s="161">
        <f t="shared" ref="A1542" si="210">A1540+1</f>
        <v>78</v>
      </c>
      <c r="B1542" s="162" t="s">
        <v>356</v>
      </c>
      <c r="C1542" s="163" t="s">
        <v>357</v>
      </c>
      <c r="D1542" s="164">
        <v>1</v>
      </c>
      <c r="E1542" s="165" t="s">
        <v>86</v>
      </c>
      <c r="F1542" s="166">
        <v>40</v>
      </c>
      <c r="G1542" s="167"/>
      <c r="H1542" s="613"/>
      <c r="I1542" s="164"/>
      <c r="J1542" s="165"/>
      <c r="K1542" s="166"/>
      <c r="L1542" s="167"/>
      <c r="M1542" s="168"/>
      <c r="N1542" s="164"/>
    </row>
    <row r="1543" spans="1:14" s="169" customFormat="1">
      <c r="A1543" s="161"/>
      <c r="B1543" s="162"/>
      <c r="C1543" s="163"/>
      <c r="D1543" s="164"/>
      <c r="E1543" s="165"/>
      <c r="F1543" s="166"/>
      <c r="G1543" s="167"/>
      <c r="H1543" s="613"/>
      <c r="I1543" s="164"/>
      <c r="J1543" s="165"/>
      <c r="K1543" s="166"/>
      <c r="L1543" s="167"/>
      <c r="M1543" s="168"/>
      <c r="N1543" s="164"/>
    </row>
    <row r="1544" spans="1:14" s="169" customFormat="1" ht="114.75">
      <c r="A1544" s="161">
        <f t="shared" ref="A1544" si="211">A1542+1</f>
        <v>79</v>
      </c>
      <c r="B1544" s="162" t="s">
        <v>358</v>
      </c>
      <c r="C1544" s="177" t="s">
        <v>359</v>
      </c>
      <c r="D1544" s="164">
        <v>1</v>
      </c>
      <c r="E1544" s="165" t="s">
        <v>86</v>
      </c>
      <c r="F1544" s="166">
        <f>F1540+F1542</f>
        <v>200</v>
      </c>
      <c r="G1544" s="167"/>
      <c r="H1544" s="613"/>
      <c r="I1544" s="164"/>
      <c r="J1544" s="165"/>
      <c r="K1544" s="166"/>
      <c r="L1544" s="167"/>
      <c r="M1544" s="168"/>
      <c r="N1544" s="164"/>
    </row>
    <row r="1545" spans="1:14" s="169" customFormat="1">
      <c r="A1545" s="161"/>
      <c r="B1545" s="162"/>
      <c r="C1545" s="163"/>
      <c r="D1545" s="164"/>
      <c r="E1545" s="165"/>
      <c r="F1545" s="166"/>
      <c r="G1545" s="167"/>
      <c r="H1545" s="613"/>
      <c r="I1545" s="164"/>
      <c r="J1545" s="165"/>
      <c r="K1545" s="166"/>
      <c r="L1545" s="167"/>
      <c r="M1545" s="168"/>
      <c r="N1545" s="164"/>
    </row>
    <row r="1546" spans="1:14" s="169" customFormat="1" ht="38.25">
      <c r="A1546" s="161">
        <f t="shared" ref="A1546" si="212">A1544+1</f>
        <v>80</v>
      </c>
      <c r="B1546" s="162" t="s">
        <v>360</v>
      </c>
      <c r="C1546" s="163" t="s">
        <v>361</v>
      </c>
      <c r="D1546" s="164">
        <v>1</v>
      </c>
      <c r="E1546" s="165" t="s">
        <v>86</v>
      </c>
      <c r="F1546" s="166">
        <f>F1544</f>
        <v>200</v>
      </c>
      <c r="G1546" s="167"/>
      <c r="H1546" s="613"/>
      <c r="I1546" s="164"/>
      <c r="J1546" s="165"/>
      <c r="K1546" s="166"/>
      <c r="L1546" s="167"/>
      <c r="M1546" s="168"/>
      <c r="N1546" s="164"/>
    </row>
    <row r="1547" spans="1:14" s="169" customFormat="1">
      <c r="A1547" s="161"/>
      <c r="B1547" s="162"/>
      <c r="C1547" s="163"/>
      <c r="D1547" s="164"/>
      <c r="E1547" s="165"/>
      <c r="F1547" s="166"/>
      <c r="G1547" s="167"/>
      <c r="H1547" s="613"/>
      <c r="I1547" s="164"/>
      <c r="J1547" s="165"/>
      <c r="K1547" s="166"/>
      <c r="L1547" s="167"/>
      <c r="M1547" s="168"/>
      <c r="N1547" s="164"/>
    </row>
    <row r="1548" spans="1:14" s="169" customFormat="1" ht="63.75">
      <c r="A1548" s="161">
        <f t="shared" ref="A1548" si="213">A1546+1</f>
        <v>81</v>
      </c>
      <c r="B1548" s="162" t="s">
        <v>128</v>
      </c>
      <c r="C1548" s="163" t="s">
        <v>362</v>
      </c>
      <c r="D1548" s="164">
        <v>1</v>
      </c>
      <c r="E1548" s="165" t="s">
        <v>130</v>
      </c>
      <c r="F1548" s="166">
        <v>2400</v>
      </c>
      <c r="G1548" s="167"/>
      <c r="H1548" s="613"/>
      <c r="I1548" s="164"/>
      <c r="J1548" s="165"/>
      <c r="K1548" s="166"/>
      <c r="L1548" s="167"/>
      <c r="M1548" s="168"/>
      <c r="N1548" s="164"/>
    </row>
    <row r="1549" spans="1:14" s="169" customFormat="1">
      <c r="A1549" s="161"/>
      <c r="B1549" s="162"/>
      <c r="C1549" s="163"/>
      <c r="D1549" s="164"/>
      <c r="E1549" s="165"/>
      <c r="F1549" s="166"/>
      <c r="G1549" s="167"/>
      <c r="H1549" s="613"/>
      <c r="I1549" s="164"/>
      <c r="J1549" s="165"/>
      <c r="K1549" s="166"/>
      <c r="L1549" s="167"/>
      <c r="M1549" s="168"/>
      <c r="N1549" s="164"/>
    </row>
    <row r="1550" spans="1:14" s="169" customFormat="1" ht="51">
      <c r="A1550" s="161">
        <f t="shared" ref="A1550" si="214">A1548+1</f>
        <v>82</v>
      </c>
      <c r="B1550" s="162" t="s">
        <v>149</v>
      </c>
      <c r="C1550" s="163" t="s">
        <v>150</v>
      </c>
      <c r="D1550" s="164">
        <v>1</v>
      </c>
      <c r="E1550" s="165" t="s">
        <v>130</v>
      </c>
      <c r="F1550" s="166">
        <v>2400</v>
      </c>
      <c r="G1550" s="167"/>
      <c r="H1550" s="613"/>
      <c r="I1550" s="164"/>
      <c r="J1550" s="165"/>
      <c r="K1550" s="166"/>
      <c r="L1550" s="167"/>
      <c r="M1550" s="168"/>
      <c r="N1550" s="164"/>
    </row>
    <row r="1551" spans="1:14" s="169" customFormat="1">
      <c r="A1551" s="161"/>
      <c r="B1551" s="162"/>
      <c r="C1551" s="163"/>
      <c r="D1551" s="164"/>
      <c r="E1551" s="165"/>
      <c r="F1551" s="166"/>
      <c r="G1551" s="167"/>
      <c r="H1551" s="613"/>
      <c r="I1551" s="164"/>
      <c r="J1551" s="165"/>
      <c r="K1551" s="166"/>
      <c r="L1551" s="167"/>
      <c r="M1551" s="168"/>
      <c r="N1551" s="164"/>
    </row>
    <row r="1552" spans="1:14" s="169" customFormat="1" ht="38.25">
      <c r="A1552" s="161">
        <f t="shared" ref="A1552" si="215">A1550+1</f>
        <v>83</v>
      </c>
      <c r="B1552" s="162" t="s">
        <v>138</v>
      </c>
      <c r="C1552" s="163" t="s">
        <v>363</v>
      </c>
      <c r="D1552" s="164">
        <v>1</v>
      </c>
      <c r="E1552" s="165" t="s">
        <v>86</v>
      </c>
      <c r="F1552" s="166">
        <v>75</v>
      </c>
      <c r="G1552" s="167"/>
      <c r="H1552" s="613"/>
      <c r="I1552" s="164"/>
      <c r="J1552" s="165"/>
      <c r="K1552" s="166"/>
      <c r="L1552" s="167"/>
      <c r="M1552" s="168"/>
      <c r="N1552" s="164"/>
    </row>
    <row r="1553" spans="1:14" s="169" customFormat="1">
      <c r="A1553" s="161"/>
      <c r="B1553" s="162"/>
      <c r="C1553" s="163"/>
      <c r="D1553" s="164"/>
      <c r="E1553" s="165"/>
      <c r="F1553" s="166"/>
      <c r="G1553" s="167"/>
      <c r="H1553" s="613"/>
      <c r="I1553" s="164"/>
      <c r="J1553" s="165"/>
      <c r="K1553" s="166"/>
      <c r="L1553" s="167"/>
      <c r="M1553" s="168"/>
      <c r="N1553" s="164"/>
    </row>
    <row r="1554" spans="1:14" s="169" customFormat="1" ht="25.5">
      <c r="A1554" s="161">
        <f t="shared" ref="A1554" si="216">A1552+1</f>
        <v>84</v>
      </c>
      <c r="B1554" s="162" t="s">
        <v>364</v>
      </c>
      <c r="C1554" s="163" t="s">
        <v>365</v>
      </c>
      <c r="D1554" s="164">
        <v>1</v>
      </c>
      <c r="E1554" s="165" t="s">
        <v>130</v>
      </c>
      <c r="F1554" s="166">
        <v>2400</v>
      </c>
      <c r="G1554" s="167"/>
      <c r="H1554" s="613"/>
      <c r="I1554" s="164"/>
      <c r="J1554" s="165"/>
      <c r="K1554" s="166"/>
      <c r="L1554" s="167"/>
      <c r="M1554" s="168"/>
      <c r="N1554" s="164"/>
    </row>
    <row r="1555" spans="1:14" s="169" customFormat="1">
      <c r="A1555" s="161"/>
      <c r="B1555" s="162"/>
      <c r="C1555" s="163"/>
      <c r="D1555" s="164"/>
      <c r="E1555" s="165"/>
      <c r="F1555" s="166"/>
      <c r="G1555" s="167"/>
      <c r="H1555" s="613"/>
      <c r="I1555" s="164"/>
      <c r="J1555" s="165"/>
      <c r="K1555" s="166"/>
      <c r="L1555" s="167"/>
      <c r="M1555" s="168"/>
      <c r="N1555" s="164"/>
    </row>
    <row r="1556" spans="1:14" s="169" customFormat="1" ht="38.25">
      <c r="A1556" s="161">
        <f t="shared" ref="A1556" si="217">A1554+1</f>
        <v>85</v>
      </c>
      <c r="B1556" s="162" t="s">
        <v>366</v>
      </c>
      <c r="C1556" s="163" t="s">
        <v>367</v>
      </c>
      <c r="D1556" s="164">
        <v>1</v>
      </c>
      <c r="E1556" s="165" t="s">
        <v>130</v>
      </c>
      <c r="F1556" s="166">
        <v>2400</v>
      </c>
      <c r="G1556" s="167"/>
      <c r="H1556" s="613"/>
      <c r="I1556" s="164"/>
      <c r="J1556" s="165"/>
      <c r="K1556" s="166"/>
      <c r="L1556" s="167"/>
      <c r="M1556" s="168"/>
      <c r="N1556" s="164"/>
    </row>
    <row r="1557" spans="1:14" s="169" customFormat="1">
      <c r="A1557" s="161"/>
      <c r="B1557" s="162"/>
      <c r="C1557" s="163"/>
      <c r="D1557" s="164"/>
      <c r="E1557" s="165"/>
      <c r="F1557" s="166"/>
      <c r="G1557" s="167"/>
      <c r="H1557" s="613"/>
      <c r="I1557" s="164"/>
      <c r="J1557" s="165"/>
      <c r="K1557" s="166"/>
      <c r="L1557" s="167"/>
      <c r="M1557" s="168"/>
      <c r="N1557" s="164"/>
    </row>
    <row r="1558" spans="1:14" s="169" customFormat="1" ht="25.5">
      <c r="A1558" s="161">
        <f t="shared" ref="A1558" si="218">A1556+1</f>
        <v>86</v>
      </c>
      <c r="B1558" s="162" t="s">
        <v>144</v>
      </c>
      <c r="C1558" s="163" t="s">
        <v>368</v>
      </c>
      <c r="D1558" s="164">
        <v>1</v>
      </c>
      <c r="E1558" s="165" t="s">
        <v>146</v>
      </c>
      <c r="F1558" s="166">
        <v>8</v>
      </c>
      <c r="G1558" s="167"/>
      <c r="H1558" s="613"/>
      <c r="I1558" s="164"/>
      <c r="J1558" s="165"/>
      <c r="K1558" s="166"/>
      <c r="L1558" s="167"/>
      <c r="M1558" s="168"/>
      <c r="N1558" s="164"/>
    </row>
    <row r="1559" spans="1:14" s="169" customFormat="1">
      <c r="A1559" s="161"/>
      <c r="B1559" s="162"/>
      <c r="C1559" s="163"/>
      <c r="D1559" s="164"/>
      <c r="E1559" s="165"/>
      <c r="F1559" s="166"/>
      <c r="G1559" s="167"/>
      <c r="H1559" s="613"/>
      <c r="I1559" s="164"/>
      <c r="J1559" s="165"/>
      <c r="K1559" s="166"/>
      <c r="L1559" s="167"/>
      <c r="M1559" s="168"/>
      <c r="N1559" s="164"/>
    </row>
    <row r="1560" spans="1:14" s="169" customFormat="1">
      <c r="A1560" s="161">
        <f t="shared" ref="A1560" si="219">A1558+1</f>
        <v>87</v>
      </c>
      <c r="B1560" s="162" t="s">
        <v>147</v>
      </c>
      <c r="C1560" s="163" t="s">
        <v>369</v>
      </c>
      <c r="D1560" s="164">
        <v>1</v>
      </c>
      <c r="E1560" s="165" t="s">
        <v>146</v>
      </c>
      <c r="F1560" s="166">
        <v>8</v>
      </c>
      <c r="G1560" s="167"/>
      <c r="H1560" s="613"/>
      <c r="I1560" s="164"/>
      <c r="J1560" s="165"/>
      <c r="K1560" s="166"/>
      <c r="L1560" s="167"/>
      <c r="M1560" s="168"/>
      <c r="N1560" s="164"/>
    </row>
    <row r="1561" spans="1:14" s="169" customFormat="1">
      <c r="A1561" s="161"/>
      <c r="B1561" s="162"/>
      <c r="C1561" s="163"/>
      <c r="D1561" s="164"/>
      <c r="E1561" s="165"/>
      <c r="F1561" s="166"/>
      <c r="G1561" s="167"/>
      <c r="H1561" s="613"/>
      <c r="I1561" s="164"/>
      <c r="J1561" s="165"/>
      <c r="K1561" s="166"/>
      <c r="L1561" s="167"/>
      <c r="M1561" s="168"/>
      <c r="N1561" s="164"/>
    </row>
    <row r="1562" spans="1:14" s="169" customFormat="1" ht="25.5">
      <c r="A1562" s="161">
        <f t="shared" ref="A1562" si="220">A1560+1</f>
        <v>88</v>
      </c>
      <c r="B1562" s="162" t="s">
        <v>185</v>
      </c>
      <c r="C1562" s="163" t="s">
        <v>370</v>
      </c>
      <c r="D1562" s="164">
        <v>1</v>
      </c>
      <c r="E1562" s="165" t="s">
        <v>187</v>
      </c>
      <c r="F1562" s="166">
        <v>1</v>
      </c>
      <c r="G1562" s="167"/>
      <c r="H1562" s="613"/>
      <c r="I1562" s="164"/>
      <c r="J1562" s="165"/>
      <c r="K1562" s="166"/>
      <c r="L1562" s="167"/>
      <c r="M1562" s="168"/>
      <c r="N1562" s="164"/>
    </row>
    <row r="1563" spans="1:14" s="169" customFormat="1">
      <c r="A1563" s="161"/>
      <c r="B1563" s="162"/>
      <c r="C1563" s="163"/>
      <c r="D1563" s="164"/>
      <c r="E1563" s="165"/>
      <c r="F1563" s="166"/>
      <c r="G1563" s="167"/>
      <c r="H1563" s="613"/>
      <c r="I1563" s="164"/>
      <c r="J1563" s="165"/>
      <c r="K1563" s="166"/>
      <c r="L1563" s="167"/>
      <c r="M1563" s="168"/>
      <c r="N1563" s="164"/>
    </row>
    <row r="1564" spans="1:14" s="169" customFormat="1">
      <c r="A1564" s="181" t="s">
        <v>169</v>
      </c>
      <c r="B1564" s="161"/>
      <c r="C1564" s="171" t="s">
        <v>371</v>
      </c>
      <c r="D1564" s="164"/>
      <c r="E1564" s="165"/>
      <c r="F1564" s="166"/>
      <c r="G1564" s="167"/>
      <c r="H1564" s="613"/>
      <c r="I1564" s="164"/>
      <c r="J1564" s="165"/>
      <c r="K1564" s="166"/>
      <c r="L1564" s="167"/>
      <c r="M1564" s="168"/>
      <c r="N1564" s="164"/>
    </row>
    <row r="1565" spans="1:14" s="169" customFormat="1">
      <c r="A1565" s="161"/>
      <c r="B1565" s="162"/>
      <c r="C1565" s="163"/>
      <c r="D1565" s="164"/>
      <c r="E1565" s="165"/>
      <c r="F1565" s="166"/>
      <c r="G1565" s="167"/>
      <c r="H1565" s="613"/>
      <c r="I1565" s="164"/>
      <c r="J1565" s="165"/>
      <c r="K1565" s="166"/>
      <c r="L1565" s="167"/>
      <c r="M1565" s="168"/>
      <c r="N1565" s="164"/>
    </row>
    <row r="1566" spans="1:14" s="169" customFormat="1" ht="25.5">
      <c r="A1566" s="161">
        <f>A1562+1</f>
        <v>89</v>
      </c>
      <c r="B1566" s="162" t="s">
        <v>115</v>
      </c>
      <c r="C1566" s="163" t="s">
        <v>116</v>
      </c>
      <c r="D1566" s="164">
        <v>100</v>
      </c>
      <c r="E1566" s="165" t="s">
        <v>58</v>
      </c>
      <c r="F1566" s="166">
        <v>2</v>
      </c>
      <c r="G1566" s="167"/>
      <c r="H1566" s="613"/>
      <c r="I1566" s="164"/>
      <c r="J1566" s="165"/>
      <c r="K1566" s="166"/>
      <c r="L1566" s="167"/>
      <c r="M1566" s="168"/>
      <c r="N1566" s="164"/>
    </row>
    <row r="1567" spans="1:14" s="169" customFormat="1">
      <c r="A1567" s="161"/>
      <c r="B1567" s="162"/>
      <c r="C1567" s="163"/>
      <c r="D1567" s="164"/>
      <c r="E1567" s="165"/>
      <c r="F1567" s="166"/>
      <c r="G1567" s="167"/>
      <c r="H1567" s="613"/>
      <c r="I1567" s="164"/>
      <c r="J1567" s="165"/>
      <c r="K1567" s="166"/>
      <c r="L1567" s="167"/>
      <c r="M1567" s="168"/>
      <c r="N1567" s="164"/>
    </row>
    <row r="1568" spans="1:14" s="169" customFormat="1" ht="18" customHeight="1">
      <c r="A1568" s="847" t="s">
        <v>372</v>
      </c>
      <c r="B1568" s="847"/>
      <c r="C1568" s="847"/>
      <c r="D1568" s="847"/>
      <c r="E1568" s="847"/>
      <c r="F1568" s="847"/>
      <c r="G1568" s="847"/>
      <c r="H1568" s="771"/>
    </row>
    <row r="1569" spans="1:8" s="169" customFormat="1" ht="18" customHeight="1">
      <c r="A1569" s="847" t="s">
        <v>373</v>
      </c>
      <c r="B1569" s="847"/>
      <c r="C1569" s="847"/>
      <c r="D1569" s="847"/>
      <c r="E1569" s="847"/>
      <c r="F1569" s="847"/>
      <c r="G1569" s="847"/>
      <c r="H1569" s="771"/>
    </row>
    <row r="1570" spans="1:8" s="169" customFormat="1" ht="18" customHeight="1">
      <c r="A1570" s="847" t="s">
        <v>374</v>
      </c>
      <c r="B1570" s="847"/>
      <c r="C1570" s="847"/>
      <c r="D1570" s="847"/>
      <c r="E1570" s="847"/>
      <c r="F1570" s="847"/>
      <c r="G1570" s="847"/>
      <c r="H1570" s="771"/>
    </row>
    <row r="1571" spans="1:8" s="169" customFormat="1">
      <c r="A1571" s="577"/>
      <c r="B1571" s="577"/>
      <c r="C1571" s="577"/>
      <c r="D1571" s="577"/>
      <c r="E1571" s="577"/>
      <c r="F1571" s="577"/>
      <c r="G1571" s="693"/>
      <c r="H1571" s="694"/>
    </row>
    <row r="1572" spans="1:8" s="169" customFormat="1">
      <c r="A1572" s="577"/>
      <c r="B1572" s="577"/>
      <c r="C1572" s="577"/>
      <c r="D1572" s="577"/>
      <c r="E1572" s="577"/>
      <c r="F1572" s="577"/>
      <c r="G1572" s="693"/>
      <c r="H1572" s="694"/>
    </row>
    <row r="1573" spans="1:8" s="169" customFormat="1">
      <c r="A1573" s="577"/>
      <c r="B1573" s="577"/>
      <c r="C1573" s="577"/>
      <c r="D1573" s="577"/>
      <c r="E1573" s="577"/>
      <c r="F1573" s="577"/>
      <c r="G1573" s="693"/>
      <c r="H1573" s="694"/>
    </row>
    <row r="1574" spans="1:8" s="169" customFormat="1">
      <c r="A1574" s="577"/>
      <c r="B1574" s="577"/>
      <c r="C1574" s="577"/>
      <c r="D1574" s="577"/>
      <c r="E1574" s="577"/>
      <c r="F1574" s="577"/>
      <c r="G1574" s="693"/>
      <c r="H1574" s="694"/>
    </row>
    <row r="1575" spans="1:8" s="169" customFormat="1">
      <c r="A1575" s="577"/>
      <c r="B1575" s="577"/>
      <c r="C1575" s="577"/>
      <c r="D1575" s="577"/>
      <c r="E1575" s="577"/>
      <c r="F1575" s="577"/>
      <c r="G1575" s="693"/>
      <c r="H1575" s="694"/>
    </row>
    <row r="1576" spans="1:8" s="169" customFormat="1">
      <c r="A1576" s="577"/>
      <c r="B1576" s="577"/>
      <c r="C1576" s="577"/>
      <c r="D1576" s="577"/>
      <c r="E1576" s="577"/>
      <c r="F1576" s="577"/>
      <c r="G1576" s="693"/>
      <c r="H1576" s="694"/>
    </row>
    <row r="1577" spans="1:8" s="169" customFormat="1">
      <c r="A1577" s="577"/>
      <c r="B1577" s="577"/>
      <c r="C1577" s="577"/>
      <c r="D1577" s="577"/>
      <c r="E1577" s="577"/>
      <c r="F1577" s="577"/>
      <c r="G1577" s="693"/>
      <c r="H1577" s="694"/>
    </row>
    <row r="1578" spans="1:8" s="169" customFormat="1">
      <c r="A1578" s="577"/>
      <c r="B1578" s="577"/>
      <c r="C1578" s="577"/>
      <c r="D1578" s="577"/>
      <c r="E1578" s="577"/>
      <c r="F1578" s="577"/>
      <c r="G1578" s="693"/>
      <c r="H1578" s="694"/>
    </row>
    <row r="1579" spans="1:8" s="169" customFormat="1">
      <c r="A1579" s="577"/>
      <c r="B1579" s="577"/>
      <c r="C1579" s="577"/>
      <c r="D1579" s="577"/>
      <c r="E1579" s="577"/>
      <c r="F1579" s="577"/>
      <c r="G1579" s="693"/>
      <c r="H1579" s="694"/>
    </row>
    <row r="1580" spans="1:8" s="169" customFormat="1">
      <c r="A1580" s="577"/>
      <c r="B1580" s="577"/>
      <c r="C1580" s="577"/>
      <c r="D1580" s="577"/>
      <c r="E1580" s="577"/>
      <c r="F1580" s="577"/>
      <c r="G1580" s="693"/>
      <c r="H1580" s="694"/>
    </row>
    <row r="1581" spans="1:8" s="169" customFormat="1">
      <c r="A1581" s="577"/>
      <c r="B1581" s="577"/>
      <c r="C1581" s="577"/>
      <c r="D1581" s="577"/>
      <c r="E1581" s="577"/>
      <c r="F1581" s="577"/>
      <c r="G1581" s="693"/>
      <c r="H1581" s="694"/>
    </row>
    <row r="1582" spans="1:8" s="169" customFormat="1">
      <c r="A1582" s="577"/>
      <c r="B1582" s="577"/>
      <c r="C1582" s="577"/>
      <c r="D1582" s="577"/>
      <c r="E1582" s="577"/>
      <c r="F1582" s="577"/>
      <c r="G1582" s="693"/>
      <c r="H1582" s="694"/>
    </row>
    <row r="1583" spans="1:8" s="169" customFormat="1">
      <c r="A1583" s="577"/>
      <c r="B1583" s="577"/>
      <c r="C1583" s="577"/>
      <c r="D1583" s="577"/>
      <c r="E1583" s="577"/>
      <c r="F1583" s="577"/>
      <c r="G1583" s="693"/>
      <c r="H1583" s="694"/>
    </row>
    <row r="1584" spans="1:8" s="169" customFormat="1">
      <c r="A1584" s="577"/>
      <c r="B1584" s="577"/>
      <c r="C1584" s="577"/>
      <c r="D1584" s="577"/>
      <c r="E1584" s="577"/>
      <c r="F1584" s="577"/>
      <c r="G1584" s="693"/>
      <c r="H1584" s="694"/>
    </row>
    <row r="1585" spans="1:8" s="169" customFormat="1">
      <c r="A1585" s="577"/>
      <c r="B1585" s="577"/>
      <c r="C1585" s="577"/>
      <c r="D1585" s="577"/>
      <c r="E1585" s="577"/>
      <c r="F1585" s="577"/>
      <c r="G1585" s="693"/>
      <c r="H1585" s="694"/>
    </row>
    <row r="1586" spans="1:8" s="169" customFormat="1">
      <c r="A1586" s="577"/>
      <c r="B1586" s="577"/>
      <c r="C1586" s="577"/>
      <c r="D1586" s="577"/>
      <c r="E1586" s="577"/>
      <c r="F1586" s="577"/>
      <c r="G1586" s="693"/>
      <c r="H1586" s="694"/>
    </row>
    <row r="1587" spans="1:8" s="169" customFormat="1">
      <c r="A1587" s="577"/>
      <c r="B1587" s="577"/>
      <c r="C1587" s="577"/>
      <c r="D1587" s="577"/>
      <c r="E1587" s="577"/>
      <c r="F1587" s="577"/>
      <c r="G1587" s="693"/>
      <c r="H1587" s="694"/>
    </row>
    <row r="1588" spans="1:8" s="169" customFormat="1">
      <c r="A1588" s="577"/>
      <c r="B1588" s="577"/>
      <c r="C1588" s="577"/>
      <c r="D1588" s="577"/>
      <c r="E1588" s="577"/>
      <c r="F1588" s="577"/>
      <c r="G1588" s="693"/>
      <c r="H1588" s="694"/>
    </row>
    <row r="1589" spans="1:8" s="169" customFormat="1">
      <c r="A1589" s="577"/>
      <c r="B1589" s="577"/>
      <c r="C1589" s="577"/>
      <c r="D1589" s="577"/>
      <c r="E1589" s="577"/>
      <c r="F1589" s="577"/>
      <c r="G1589" s="693"/>
      <c r="H1589" s="694"/>
    </row>
    <row r="1590" spans="1:8" s="169" customFormat="1">
      <c r="A1590" s="577"/>
      <c r="B1590" s="577"/>
      <c r="C1590" s="577"/>
      <c r="D1590" s="577"/>
      <c r="E1590" s="577"/>
      <c r="F1590" s="577"/>
      <c r="G1590" s="693"/>
      <c r="H1590" s="694"/>
    </row>
    <row r="1591" spans="1:8" s="169" customFormat="1">
      <c r="A1591" s="577"/>
      <c r="B1591" s="577"/>
      <c r="C1591" s="577"/>
      <c r="D1591" s="577"/>
      <c r="E1591" s="577"/>
      <c r="F1591" s="577"/>
      <c r="G1591" s="693"/>
      <c r="H1591" s="694"/>
    </row>
    <row r="1592" spans="1:8" s="169" customFormat="1">
      <c r="A1592" s="577"/>
      <c r="B1592" s="577"/>
      <c r="C1592" s="577"/>
      <c r="D1592" s="577"/>
      <c r="E1592" s="577"/>
      <c r="F1592" s="577"/>
      <c r="G1592" s="693"/>
      <c r="H1592" s="694"/>
    </row>
    <row r="1593" spans="1:8" s="169" customFormat="1">
      <c r="A1593" s="577"/>
      <c r="B1593" s="577"/>
      <c r="C1593" s="577"/>
      <c r="D1593" s="577"/>
      <c r="E1593" s="577"/>
      <c r="F1593" s="577"/>
      <c r="G1593" s="693"/>
      <c r="H1593" s="694"/>
    </row>
    <row r="1594" spans="1:8" s="169" customFormat="1">
      <c r="A1594" s="577"/>
      <c r="B1594" s="577"/>
      <c r="C1594" s="577"/>
      <c r="D1594" s="577"/>
      <c r="E1594" s="577"/>
      <c r="F1594" s="577"/>
      <c r="G1594" s="693"/>
      <c r="H1594" s="694"/>
    </row>
    <row r="1595" spans="1:8" s="169" customFormat="1">
      <c r="A1595" s="577"/>
      <c r="B1595" s="577"/>
      <c r="C1595" s="577"/>
      <c r="D1595" s="577"/>
      <c r="E1595" s="577"/>
      <c r="F1595" s="577"/>
      <c r="G1595" s="693"/>
      <c r="H1595" s="694"/>
    </row>
    <row r="1596" spans="1:8" s="169" customFormat="1">
      <c r="A1596" s="577"/>
      <c r="B1596" s="577"/>
      <c r="C1596" s="577"/>
      <c r="D1596" s="577"/>
      <c r="E1596" s="577"/>
      <c r="F1596" s="577"/>
      <c r="G1596" s="693"/>
      <c r="H1596" s="694"/>
    </row>
    <row r="1597" spans="1:8" s="169" customFormat="1">
      <c r="A1597" s="577"/>
      <c r="B1597" s="577"/>
      <c r="C1597" s="577"/>
      <c r="D1597" s="577"/>
      <c r="E1597" s="577"/>
      <c r="F1597" s="577"/>
      <c r="G1597" s="693"/>
      <c r="H1597" s="694"/>
    </row>
    <row r="1598" spans="1:8" s="169" customFormat="1">
      <c r="A1598" s="577"/>
      <c r="B1598" s="577"/>
      <c r="C1598" s="577"/>
      <c r="D1598" s="577"/>
      <c r="E1598" s="577"/>
      <c r="F1598" s="577"/>
      <c r="G1598" s="693"/>
      <c r="H1598" s="694"/>
    </row>
    <row r="1599" spans="1:8" s="169" customFormat="1">
      <c r="A1599" s="577"/>
      <c r="B1599" s="577"/>
      <c r="C1599" s="577"/>
      <c r="D1599" s="577"/>
      <c r="E1599" s="577"/>
      <c r="F1599" s="577"/>
      <c r="G1599" s="693"/>
      <c r="H1599" s="694"/>
    </row>
    <row r="1600" spans="1:8" s="169" customFormat="1">
      <c r="A1600" s="577"/>
      <c r="B1600" s="577"/>
      <c r="C1600" s="577"/>
      <c r="D1600" s="577"/>
      <c r="E1600" s="577"/>
      <c r="F1600" s="577"/>
      <c r="G1600" s="693"/>
      <c r="H1600" s="694"/>
    </row>
    <row r="1601" spans="1:10" s="169" customFormat="1">
      <c r="A1601" s="577"/>
      <c r="B1601" s="577"/>
      <c r="C1601" s="577"/>
      <c r="D1601" s="577"/>
      <c r="E1601" s="577"/>
      <c r="F1601" s="577"/>
      <c r="G1601" s="693"/>
      <c r="H1601" s="694"/>
    </row>
    <row r="1602" spans="1:10" s="169" customFormat="1">
      <c r="A1602" s="577"/>
      <c r="B1602" s="577"/>
      <c r="C1602" s="577"/>
      <c r="D1602" s="577"/>
      <c r="E1602" s="577"/>
      <c r="F1602" s="577"/>
      <c r="G1602" s="693"/>
      <c r="H1602" s="694"/>
    </row>
    <row r="1603" spans="1:10" s="169" customFormat="1">
      <c r="A1603" s="577"/>
      <c r="B1603" s="577"/>
      <c r="C1603" s="577"/>
      <c r="D1603" s="577"/>
      <c r="E1603" s="577"/>
      <c r="F1603" s="577"/>
      <c r="G1603" s="693"/>
      <c r="H1603" s="694"/>
    </row>
    <row r="1604" spans="1:10" s="169" customFormat="1">
      <c r="A1604" s="577"/>
      <c r="B1604" s="577"/>
      <c r="C1604" s="577"/>
      <c r="D1604" s="577"/>
      <c r="E1604" s="577"/>
      <c r="F1604" s="577"/>
      <c r="G1604" s="693"/>
      <c r="H1604" s="694"/>
    </row>
    <row r="1605" spans="1:10" s="169" customFormat="1">
      <c r="A1605" s="577"/>
      <c r="B1605" s="577"/>
      <c r="C1605" s="577"/>
      <c r="D1605" s="577"/>
      <c r="E1605" s="577"/>
      <c r="F1605" s="577"/>
      <c r="G1605" s="693"/>
      <c r="H1605" s="694"/>
    </row>
    <row r="1606" spans="1:10" s="169" customFormat="1">
      <c r="A1606" s="577"/>
      <c r="B1606" s="577"/>
      <c r="C1606" s="577"/>
      <c r="D1606" s="577"/>
      <c r="E1606" s="577"/>
      <c r="F1606" s="577"/>
      <c r="G1606" s="693"/>
      <c r="H1606" s="694"/>
    </row>
    <row r="1607" spans="1:10" s="169" customFormat="1">
      <c r="A1607" s="577"/>
      <c r="B1607" s="577"/>
      <c r="C1607" s="577"/>
      <c r="D1607" s="577"/>
      <c r="E1607" s="577"/>
      <c r="F1607" s="577"/>
      <c r="G1607" s="693"/>
      <c r="H1607" s="694"/>
    </row>
    <row r="1608" spans="1:10" s="459" customFormat="1">
      <c r="A1608" s="460"/>
      <c r="B1608" s="460"/>
      <c r="D1608" s="461"/>
      <c r="E1608" s="495"/>
      <c r="F1608" s="462"/>
      <c r="G1608" s="695"/>
      <c r="H1608" s="696"/>
      <c r="I1608" s="458"/>
    </row>
    <row r="1609" spans="1:10" s="459" customFormat="1" ht="15">
      <c r="A1609" s="856" t="s">
        <v>375</v>
      </c>
      <c r="B1609" s="856"/>
      <c r="C1609" s="856"/>
      <c r="D1609" s="856"/>
      <c r="E1609" s="856"/>
      <c r="F1609" s="856"/>
      <c r="G1609" s="856"/>
      <c r="H1609" s="856"/>
      <c r="I1609" s="458"/>
    </row>
    <row r="1610" spans="1:10" s="459" customFormat="1" ht="15">
      <c r="A1610" s="856" t="s">
        <v>376</v>
      </c>
      <c r="B1610" s="856"/>
      <c r="C1610" s="856"/>
      <c r="D1610" s="856"/>
      <c r="E1610" s="856"/>
      <c r="F1610" s="856"/>
      <c r="G1610" s="856"/>
      <c r="H1610" s="856"/>
      <c r="I1610" s="458"/>
    </row>
    <row r="1611" spans="1:10" s="459" customFormat="1">
      <c r="A1611" s="460"/>
      <c r="B1611" s="460"/>
      <c r="D1611" s="461"/>
      <c r="E1611" s="495"/>
      <c r="F1611" s="462"/>
      <c r="G1611" s="695"/>
      <c r="H1611" s="696"/>
      <c r="I1611" s="458"/>
    </row>
    <row r="1612" spans="1:10" s="466" customFormat="1">
      <c r="A1612" s="463" t="s">
        <v>54</v>
      </c>
      <c r="C1612" s="796" t="s">
        <v>377</v>
      </c>
      <c r="D1612" s="464"/>
      <c r="E1612" s="768"/>
      <c r="F1612" s="465"/>
      <c r="G1612" s="697"/>
      <c r="H1612" s="698"/>
    </row>
    <row r="1613" spans="1:10" s="466" customFormat="1">
      <c r="A1613" s="467"/>
      <c r="B1613" s="467"/>
      <c r="C1613" s="468"/>
      <c r="D1613" s="469"/>
      <c r="E1613" s="470"/>
      <c r="F1613" s="471"/>
      <c r="G1613" s="642"/>
      <c r="H1613" s="643"/>
    </row>
    <row r="1614" spans="1:10" s="466" customFormat="1" ht="25.5">
      <c r="A1614" s="472">
        <v>1</v>
      </c>
      <c r="B1614" s="472" t="s">
        <v>121</v>
      </c>
      <c r="C1614" s="473" t="s">
        <v>122</v>
      </c>
      <c r="D1614" s="474">
        <v>1</v>
      </c>
      <c r="E1614" s="475" t="s">
        <v>86</v>
      </c>
      <c r="F1614" s="476">
        <v>50</v>
      </c>
      <c r="G1614" s="644"/>
      <c r="H1614" s="645"/>
      <c r="J1614" s="617"/>
    </row>
    <row r="1615" spans="1:10" s="466" customFormat="1">
      <c r="A1615" s="472"/>
      <c r="B1615" s="472"/>
      <c r="C1615" s="473"/>
      <c r="D1615" s="474"/>
      <c r="E1615" s="475"/>
      <c r="F1615" s="476"/>
      <c r="G1615" s="644"/>
      <c r="H1615" s="645"/>
      <c r="J1615" s="617"/>
    </row>
    <row r="1616" spans="1:10" s="466" customFormat="1">
      <c r="A1616" s="472">
        <f>A1614+1</f>
        <v>2</v>
      </c>
      <c r="B1616" s="472" t="s">
        <v>123</v>
      </c>
      <c r="C1616" s="473" t="s">
        <v>124</v>
      </c>
      <c r="D1616" s="474">
        <v>1</v>
      </c>
      <c r="E1616" s="475" t="s">
        <v>86</v>
      </c>
      <c r="F1616" s="476">
        <v>50</v>
      </c>
      <c r="G1616" s="644"/>
      <c r="H1616" s="645"/>
      <c r="J1616" s="617"/>
    </row>
    <row r="1617" spans="1:10" s="466" customFormat="1">
      <c r="A1617" s="472"/>
      <c r="B1617" s="472"/>
      <c r="C1617" s="473"/>
      <c r="D1617" s="474"/>
      <c r="E1617" s="475"/>
      <c r="F1617" s="476"/>
      <c r="G1617" s="644"/>
      <c r="H1617" s="645"/>
      <c r="J1617" s="617"/>
    </row>
    <row r="1618" spans="1:10" s="466" customFormat="1" ht="38.25">
      <c r="A1618" s="472">
        <f t="shared" ref="A1618" si="221">A1616+1</f>
        <v>3</v>
      </c>
      <c r="B1618" s="472" t="s">
        <v>128</v>
      </c>
      <c r="C1618" s="477" t="s">
        <v>129</v>
      </c>
      <c r="D1618" s="478">
        <v>1</v>
      </c>
      <c r="E1618" s="479" t="s">
        <v>130</v>
      </c>
      <c r="F1618" s="476">
        <v>60000</v>
      </c>
      <c r="G1618" s="644"/>
      <c r="H1618" s="645"/>
      <c r="J1618" s="617"/>
    </row>
    <row r="1619" spans="1:10" s="466" customFormat="1">
      <c r="A1619" s="472"/>
      <c r="B1619" s="472"/>
      <c r="C1619" s="477"/>
      <c r="D1619" s="478"/>
      <c r="E1619" s="479"/>
      <c r="F1619" s="476"/>
      <c r="G1619" s="644"/>
      <c r="H1619" s="645"/>
      <c r="J1619" s="617"/>
    </row>
    <row r="1620" spans="1:10" s="466" customFormat="1" ht="38.25">
      <c r="A1620" s="472">
        <f t="shared" ref="A1620" si="222">A1618+1</f>
        <v>4</v>
      </c>
      <c r="B1620" s="472" t="s">
        <v>378</v>
      </c>
      <c r="C1620" s="477" t="s">
        <v>379</v>
      </c>
      <c r="D1620" s="478">
        <v>1</v>
      </c>
      <c r="E1620" s="480" t="s">
        <v>151</v>
      </c>
      <c r="F1620" s="476">
        <v>50000</v>
      </c>
      <c r="G1620" s="644"/>
      <c r="H1620" s="645"/>
      <c r="J1620" s="617"/>
    </row>
    <row r="1621" spans="1:10" s="466" customFormat="1">
      <c r="A1621" s="472"/>
      <c r="B1621" s="481"/>
      <c r="C1621" s="482"/>
      <c r="D1621" s="483"/>
      <c r="E1621" s="484"/>
      <c r="F1621" s="485"/>
      <c r="G1621" s="645"/>
      <c r="H1621" s="645"/>
      <c r="J1621" s="617"/>
    </row>
    <row r="1622" spans="1:10" s="466" customFormat="1" ht="25.5">
      <c r="A1622" s="472">
        <f t="shared" ref="A1622" si="223">A1620+1</f>
        <v>5</v>
      </c>
      <c r="B1622" s="472" t="s">
        <v>136</v>
      </c>
      <c r="C1622" s="473" t="s">
        <v>137</v>
      </c>
      <c r="D1622" s="474">
        <v>1</v>
      </c>
      <c r="E1622" s="475" t="s">
        <v>86</v>
      </c>
      <c r="F1622" s="476">
        <v>165</v>
      </c>
      <c r="G1622" s="644"/>
      <c r="H1622" s="645"/>
      <c r="J1622" s="617"/>
    </row>
    <row r="1623" spans="1:10" s="466" customFormat="1">
      <c r="A1623" s="472"/>
      <c r="B1623" s="472"/>
      <c r="C1623" s="473"/>
      <c r="D1623" s="474"/>
      <c r="E1623" s="475"/>
      <c r="F1623" s="476"/>
      <c r="G1623" s="644"/>
      <c r="H1623" s="645"/>
      <c r="J1623" s="617"/>
    </row>
    <row r="1624" spans="1:10" s="466" customFormat="1" ht="38.25">
      <c r="A1624" s="472">
        <f t="shared" ref="A1624" si="224">A1622+1</f>
        <v>6</v>
      </c>
      <c r="B1624" s="472" t="s">
        <v>138</v>
      </c>
      <c r="C1624" s="477" t="s">
        <v>380</v>
      </c>
      <c r="D1624" s="474">
        <v>1</v>
      </c>
      <c r="E1624" s="475" t="s">
        <v>86</v>
      </c>
      <c r="F1624" s="486">
        <v>165</v>
      </c>
      <c r="G1624" s="646"/>
      <c r="H1624" s="645"/>
      <c r="J1624" s="617"/>
    </row>
    <row r="1625" spans="1:10" s="466" customFormat="1">
      <c r="A1625" s="472"/>
      <c r="B1625" s="472"/>
      <c r="C1625" s="473"/>
      <c r="D1625" s="474"/>
      <c r="E1625" s="475"/>
      <c r="F1625" s="476"/>
      <c r="G1625" s="644"/>
      <c r="H1625" s="645"/>
      <c r="J1625" s="617"/>
    </row>
    <row r="1626" spans="1:10" s="466" customFormat="1" ht="25.5">
      <c r="A1626" s="472">
        <f t="shared" ref="A1626" si="225">A1624+1</f>
        <v>7</v>
      </c>
      <c r="B1626" s="472" t="s">
        <v>140</v>
      </c>
      <c r="C1626" s="473" t="s">
        <v>141</v>
      </c>
      <c r="D1626" s="474">
        <v>1</v>
      </c>
      <c r="E1626" s="475" t="s">
        <v>86</v>
      </c>
      <c r="F1626" s="476">
        <v>165</v>
      </c>
      <c r="G1626" s="644"/>
      <c r="H1626" s="645"/>
      <c r="J1626" s="617"/>
    </row>
    <row r="1627" spans="1:10" s="466" customFormat="1">
      <c r="A1627" s="472"/>
      <c r="B1627" s="472"/>
      <c r="C1627" s="473"/>
      <c r="D1627" s="474"/>
      <c r="E1627" s="475"/>
      <c r="F1627" s="476"/>
      <c r="G1627" s="644"/>
      <c r="H1627" s="645"/>
      <c r="J1627" s="617"/>
    </row>
    <row r="1628" spans="1:10" s="466" customFormat="1" ht="25.5">
      <c r="A1628" s="472">
        <f t="shared" ref="A1628" si="226">A1626+1</f>
        <v>8</v>
      </c>
      <c r="B1628" s="472" t="s">
        <v>142</v>
      </c>
      <c r="C1628" s="473" t="s">
        <v>143</v>
      </c>
      <c r="D1628" s="474">
        <v>1</v>
      </c>
      <c r="E1628" s="475" t="s">
        <v>86</v>
      </c>
      <c r="F1628" s="476">
        <v>165</v>
      </c>
      <c r="G1628" s="646"/>
      <c r="H1628" s="645"/>
      <c r="J1628" s="617"/>
    </row>
    <row r="1629" spans="1:10" s="466" customFormat="1">
      <c r="A1629" s="472"/>
      <c r="B1629" s="472"/>
      <c r="C1629" s="473"/>
      <c r="D1629" s="474"/>
      <c r="E1629" s="475"/>
      <c r="F1629" s="476"/>
      <c r="G1629" s="646"/>
      <c r="H1629" s="645"/>
      <c r="J1629" s="617"/>
    </row>
    <row r="1630" spans="1:10" s="466" customFormat="1" ht="25.5">
      <c r="A1630" s="472">
        <f t="shared" ref="A1630" si="227">A1628+1</f>
        <v>9</v>
      </c>
      <c r="B1630" s="472" t="s">
        <v>188</v>
      </c>
      <c r="C1630" s="473" t="s">
        <v>189</v>
      </c>
      <c r="D1630" s="474">
        <v>1</v>
      </c>
      <c r="E1630" s="475" t="s">
        <v>86</v>
      </c>
      <c r="F1630" s="476">
        <v>165</v>
      </c>
      <c r="G1630" s="644"/>
      <c r="H1630" s="645"/>
      <c r="J1630" s="617"/>
    </row>
    <row r="1631" spans="1:10" s="466" customFormat="1">
      <c r="A1631" s="472"/>
      <c r="B1631" s="472"/>
      <c r="C1631" s="473"/>
      <c r="D1631" s="474"/>
      <c r="E1631" s="475"/>
      <c r="F1631" s="476"/>
      <c r="G1631" s="644"/>
      <c r="H1631" s="645"/>
      <c r="J1631" s="617"/>
    </row>
    <row r="1632" spans="1:10" s="466" customFormat="1" ht="25.5">
      <c r="A1632" s="472">
        <f t="shared" ref="A1632" si="228">A1630+1</f>
        <v>10</v>
      </c>
      <c r="B1632" s="472" t="s">
        <v>381</v>
      </c>
      <c r="C1632" s="473" t="s">
        <v>382</v>
      </c>
      <c r="D1632" s="474">
        <v>1</v>
      </c>
      <c r="E1632" s="475" t="s">
        <v>86</v>
      </c>
      <c r="F1632" s="476">
        <v>165</v>
      </c>
      <c r="G1632" s="644"/>
      <c r="H1632" s="645"/>
      <c r="J1632" s="617"/>
    </row>
    <row r="1633" spans="1:10" s="466" customFormat="1">
      <c r="A1633" s="472"/>
      <c r="B1633" s="472"/>
      <c r="C1633" s="473"/>
      <c r="D1633" s="474"/>
      <c r="E1633" s="475"/>
      <c r="F1633" s="476"/>
      <c r="G1633" s="644"/>
      <c r="H1633" s="645"/>
      <c r="J1633" s="617"/>
    </row>
    <row r="1634" spans="1:10" s="466" customFormat="1" ht="25.5">
      <c r="A1634" s="472">
        <f t="shared" ref="A1634" si="229">A1632+1</f>
        <v>11</v>
      </c>
      <c r="B1634" s="472" t="s">
        <v>144</v>
      </c>
      <c r="C1634" s="473" t="s">
        <v>145</v>
      </c>
      <c r="D1634" s="474">
        <v>1</v>
      </c>
      <c r="E1634" s="479" t="s">
        <v>146</v>
      </c>
      <c r="F1634" s="476">
        <v>10</v>
      </c>
      <c r="G1634" s="644"/>
      <c r="H1634" s="645"/>
      <c r="J1634" s="617"/>
    </row>
    <row r="1635" spans="1:10" s="466" customFormat="1">
      <c r="A1635" s="472"/>
      <c r="B1635" s="472"/>
      <c r="C1635" s="473"/>
      <c r="D1635" s="474"/>
      <c r="E1635" s="479"/>
      <c r="F1635" s="476"/>
      <c r="G1635" s="644"/>
      <c r="H1635" s="645"/>
      <c r="J1635" s="617"/>
    </row>
    <row r="1636" spans="1:10" s="466" customFormat="1">
      <c r="A1636" s="472">
        <f t="shared" ref="A1636" si="230">A1634+1</f>
        <v>12</v>
      </c>
      <c r="B1636" s="472" t="s">
        <v>147</v>
      </c>
      <c r="C1636" s="473" t="s">
        <v>148</v>
      </c>
      <c r="D1636" s="474">
        <v>1</v>
      </c>
      <c r="E1636" s="479" t="s">
        <v>146</v>
      </c>
      <c r="F1636" s="476">
        <v>10</v>
      </c>
      <c r="G1636" s="644"/>
      <c r="H1636" s="645"/>
      <c r="J1636" s="617"/>
    </row>
    <row r="1637" spans="1:10" s="466" customFormat="1">
      <c r="A1637" s="472"/>
      <c r="B1637" s="472"/>
      <c r="C1637" s="473"/>
      <c r="D1637" s="474"/>
      <c r="E1637" s="479"/>
      <c r="F1637" s="476"/>
      <c r="G1637" s="644"/>
      <c r="H1637" s="645"/>
      <c r="J1637" s="617"/>
    </row>
    <row r="1638" spans="1:10" s="466" customFormat="1" ht="51">
      <c r="A1638" s="472">
        <f t="shared" ref="A1638" si="231">A1636+1</f>
        <v>13</v>
      </c>
      <c r="B1638" s="472" t="s">
        <v>149</v>
      </c>
      <c r="C1638" s="473" t="s">
        <v>150</v>
      </c>
      <c r="D1638" s="474">
        <v>1</v>
      </c>
      <c r="E1638" s="480" t="s">
        <v>329</v>
      </c>
      <c r="F1638" s="476">
        <f>F1618</f>
        <v>60000</v>
      </c>
      <c r="G1638" s="644"/>
      <c r="H1638" s="645"/>
      <c r="J1638" s="617"/>
    </row>
    <row r="1639" spans="1:10" s="466" customFormat="1">
      <c r="A1639" s="472"/>
      <c r="B1639" s="472"/>
      <c r="C1639" s="473"/>
      <c r="D1639" s="474"/>
      <c r="E1639" s="479"/>
      <c r="F1639" s="476"/>
      <c r="G1639" s="644"/>
      <c r="H1639" s="645"/>
      <c r="J1639" s="617"/>
    </row>
    <row r="1640" spans="1:10" s="466" customFormat="1" ht="25.5">
      <c r="A1640" s="472">
        <f t="shared" ref="A1640" si="232">A1638+1</f>
        <v>14</v>
      </c>
      <c r="B1640" s="472" t="s">
        <v>152</v>
      </c>
      <c r="C1640" s="473" t="s">
        <v>153</v>
      </c>
      <c r="D1640" s="474">
        <v>1</v>
      </c>
      <c r="E1640" s="479" t="s">
        <v>130</v>
      </c>
      <c r="F1640" s="476">
        <f>F1618</f>
        <v>60000</v>
      </c>
      <c r="G1640" s="644"/>
      <c r="H1640" s="645"/>
      <c r="J1640" s="617"/>
    </row>
    <row r="1641" spans="1:10" s="466" customFormat="1">
      <c r="A1641" s="472"/>
      <c r="B1641" s="472"/>
      <c r="C1641" s="473"/>
      <c r="D1641" s="474"/>
      <c r="E1641" s="479"/>
      <c r="F1641" s="476"/>
      <c r="G1641" s="644"/>
      <c r="H1641" s="645"/>
      <c r="J1641" s="617"/>
    </row>
    <row r="1642" spans="1:10" s="466" customFormat="1">
      <c r="A1642" s="497" t="s">
        <v>96</v>
      </c>
      <c r="B1642" s="488"/>
      <c r="C1642" s="489" t="s">
        <v>155</v>
      </c>
      <c r="D1642" s="490"/>
      <c r="E1642" s="475"/>
      <c r="F1642" s="486"/>
      <c r="G1642" s="646"/>
      <c r="H1642" s="645"/>
      <c r="J1642" s="617"/>
    </row>
    <row r="1643" spans="1:10" s="466" customFormat="1">
      <c r="A1643" s="487"/>
      <c r="B1643" s="488"/>
      <c r="C1643" s="489"/>
      <c r="D1643" s="490"/>
      <c r="E1643" s="475"/>
      <c r="F1643" s="486"/>
      <c r="G1643" s="646"/>
      <c r="H1643" s="645"/>
      <c r="J1643" s="617"/>
    </row>
    <row r="1644" spans="1:10" s="466" customFormat="1" ht="38.25">
      <c r="A1644" s="472">
        <f>A1640+1</f>
        <v>15</v>
      </c>
      <c r="B1644" s="488" t="s">
        <v>158</v>
      </c>
      <c r="C1644" s="473" t="s">
        <v>159</v>
      </c>
      <c r="D1644" s="474">
        <v>1</v>
      </c>
      <c r="E1644" s="475" t="s">
        <v>86</v>
      </c>
      <c r="F1644" s="486">
        <v>165</v>
      </c>
      <c r="G1644" s="646"/>
      <c r="H1644" s="645"/>
      <c r="J1644" s="617"/>
    </row>
    <row r="1645" spans="1:10" s="466" customFormat="1">
      <c r="A1645" s="472"/>
      <c r="B1645" s="488"/>
      <c r="C1645" s="473"/>
      <c r="D1645" s="474"/>
      <c r="E1645" s="475"/>
      <c r="F1645" s="486"/>
      <c r="G1645" s="646"/>
      <c r="H1645" s="645"/>
      <c r="J1645" s="617"/>
    </row>
    <row r="1646" spans="1:10" s="466" customFormat="1" ht="38.25">
      <c r="A1646" s="472">
        <f>A1644+1</f>
        <v>16</v>
      </c>
      <c r="B1646" s="488" t="s">
        <v>160</v>
      </c>
      <c r="C1646" s="473" t="s">
        <v>161</v>
      </c>
      <c r="D1646" s="474">
        <v>1</v>
      </c>
      <c r="E1646" s="475" t="s">
        <v>86</v>
      </c>
      <c r="F1646" s="486">
        <v>165</v>
      </c>
      <c r="G1646" s="646"/>
      <c r="H1646" s="645"/>
      <c r="J1646" s="617"/>
    </row>
    <row r="1647" spans="1:10" s="466" customFormat="1">
      <c r="A1647" s="472"/>
      <c r="B1647" s="488"/>
      <c r="C1647" s="473"/>
      <c r="D1647" s="474"/>
      <c r="E1647" s="475"/>
      <c r="F1647" s="486"/>
      <c r="G1647" s="646"/>
      <c r="H1647" s="645"/>
      <c r="J1647" s="617"/>
    </row>
    <row r="1648" spans="1:10" s="466" customFormat="1" ht="38.25">
      <c r="A1648" s="472">
        <f t="shared" ref="A1648" si="233">A1646+1</f>
        <v>17</v>
      </c>
      <c r="B1648" s="488" t="s">
        <v>162</v>
      </c>
      <c r="C1648" s="473" t="s">
        <v>163</v>
      </c>
      <c r="D1648" s="474">
        <v>1</v>
      </c>
      <c r="E1648" s="475" t="s">
        <v>86</v>
      </c>
      <c r="F1648" s="486">
        <v>165</v>
      </c>
      <c r="G1648" s="647"/>
      <c r="H1648" s="645"/>
      <c r="J1648" s="617"/>
    </row>
    <row r="1649" spans="1:10" s="466" customFormat="1">
      <c r="A1649" s="472"/>
      <c r="B1649" s="488"/>
      <c r="C1649" s="473"/>
      <c r="D1649" s="474"/>
      <c r="E1649" s="475"/>
      <c r="F1649" s="486"/>
      <c r="G1649" s="647"/>
      <c r="H1649" s="645"/>
      <c r="J1649" s="617"/>
    </row>
    <row r="1650" spans="1:10" s="466" customFormat="1" ht="38.25">
      <c r="A1650" s="472">
        <f t="shared" ref="A1650" si="234">A1648+1</f>
        <v>18</v>
      </c>
      <c r="B1650" s="488" t="s">
        <v>164</v>
      </c>
      <c r="C1650" s="473" t="s">
        <v>165</v>
      </c>
      <c r="D1650" s="474">
        <v>1</v>
      </c>
      <c r="E1650" s="475" t="s">
        <v>86</v>
      </c>
      <c r="F1650" s="486">
        <v>165</v>
      </c>
      <c r="G1650" s="647"/>
      <c r="H1650" s="645"/>
      <c r="J1650" s="617"/>
    </row>
    <row r="1651" spans="1:10" s="466" customFormat="1">
      <c r="A1651" s="472"/>
      <c r="B1651" s="488"/>
      <c r="C1651" s="473"/>
      <c r="D1651" s="474"/>
      <c r="E1651" s="475"/>
      <c r="F1651" s="486"/>
      <c r="G1651" s="647"/>
      <c r="H1651" s="645"/>
      <c r="J1651" s="617"/>
    </row>
    <row r="1652" spans="1:10" s="466" customFormat="1" ht="114.75">
      <c r="A1652" s="472">
        <f t="shared" ref="A1652" si="235">A1650+1</f>
        <v>19</v>
      </c>
      <c r="B1652" s="491" t="s">
        <v>166</v>
      </c>
      <c r="C1652" s="473" t="s">
        <v>167</v>
      </c>
      <c r="D1652" s="474">
        <v>1</v>
      </c>
      <c r="E1652" s="475" t="s">
        <v>86</v>
      </c>
      <c r="F1652" s="486">
        <v>35</v>
      </c>
      <c r="G1652" s="646"/>
      <c r="H1652" s="645"/>
      <c r="J1652" s="617"/>
    </row>
    <row r="1653" spans="1:10" s="466" customFormat="1">
      <c r="A1653" s="472"/>
      <c r="B1653" s="491"/>
      <c r="C1653" s="473"/>
      <c r="D1653" s="474"/>
      <c r="E1653" s="475"/>
      <c r="F1653" s="486"/>
      <c r="G1653" s="646"/>
      <c r="H1653" s="645"/>
      <c r="J1653" s="617"/>
    </row>
    <row r="1654" spans="1:10" s="466" customFormat="1" ht="51">
      <c r="A1654" s="472">
        <f t="shared" ref="A1654" si="236">A1652+1</f>
        <v>20</v>
      </c>
      <c r="B1654" s="491" t="s">
        <v>115</v>
      </c>
      <c r="C1654" s="473" t="s">
        <v>168</v>
      </c>
      <c r="D1654" s="474">
        <v>100</v>
      </c>
      <c r="E1654" s="492" t="s">
        <v>58</v>
      </c>
      <c r="F1654" s="486">
        <v>15</v>
      </c>
      <c r="G1654" s="646"/>
      <c r="H1654" s="645"/>
      <c r="J1654" s="617"/>
    </row>
    <row r="1655" spans="1:10" s="466" customFormat="1">
      <c r="D1655" s="474"/>
      <c r="E1655" s="479"/>
      <c r="G1655" s="668"/>
      <c r="H1655" s="669"/>
      <c r="I1655" s="474"/>
      <c r="J1655" s="617"/>
    </row>
    <row r="1656" spans="1:10" s="466" customFormat="1">
      <c r="A1656" s="498" t="s">
        <v>107</v>
      </c>
      <c r="C1656" s="493" t="s">
        <v>383</v>
      </c>
      <c r="D1656" s="469"/>
      <c r="E1656" s="479"/>
      <c r="G1656" s="668"/>
      <c r="H1656" s="669"/>
      <c r="J1656" s="617"/>
    </row>
    <row r="1657" spans="1:10" s="466" customFormat="1">
      <c r="C1657" s="494"/>
      <c r="D1657" s="478"/>
      <c r="E1657" s="479"/>
      <c r="G1657" s="668"/>
      <c r="H1657" s="669"/>
      <c r="J1657" s="617"/>
    </row>
    <row r="1658" spans="1:10" s="466" customFormat="1" ht="76.5">
      <c r="A1658" s="472">
        <f>A1654+1</f>
        <v>21</v>
      </c>
      <c r="B1658" s="472" t="s">
        <v>94</v>
      </c>
      <c r="C1658" s="473" t="s">
        <v>384</v>
      </c>
      <c r="D1658" s="474"/>
      <c r="E1658" s="479"/>
      <c r="G1658" s="668"/>
      <c r="H1658" s="669"/>
      <c r="J1658" s="617"/>
    </row>
    <row r="1659" spans="1:10" s="466" customFormat="1">
      <c r="C1659" s="473" t="s">
        <v>385</v>
      </c>
      <c r="D1659" s="474"/>
      <c r="E1659" s="479"/>
      <c r="G1659" s="668"/>
      <c r="H1659" s="669"/>
      <c r="J1659" s="617"/>
    </row>
    <row r="1660" spans="1:10" s="466" customFormat="1" ht="25.5">
      <c r="C1660" s="473" t="s">
        <v>386</v>
      </c>
      <c r="D1660" s="474">
        <v>1</v>
      </c>
      <c r="E1660" s="495" t="s">
        <v>198</v>
      </c>
      <c r="F1660" s="486">
        <v>1</v>
      </c>
      <c r="G1660" s="646"/>
      <c r="H1660" s="645"/>
      <c r="J1660" s="617"/>
    </row>
    <row r="1661" spans="1:10" s="466" customFormat="1">
      <c r="C1661" s="494"/>
      <c r="D1661" s="478"/>
      <c r="E1661" s="479"/>
      <c r="G1661" s="668"/>
      <c r="H1661" s="669"/>
      <c r="J1661" s="617"/>
    </row>
    <row r="1662" spans="1:10" s="496" customFormat="1" ht="18" customHeight="1">
      <c r="A1662" s="857" t="s">
        <v>387</v>
      </c>
      <c r="B1662" s="857"/>
      <c r="C1662" s="857"/>
      <c r="D1662" s="857"/>
      <c r="E1662" s="857"/>
      <c r="F1662" s="857"/>
      <c r="G1662" s="857"/>
      <c r="H1662" s="805"/>
    </row>
    <row r="1663" spans="1:10" s="466" customFormat="1">
      <c r="A1663" s="545"/>
      <c r="B1663" s="545"/>
      <c r="C1663" s="545"/>
      <c r="D1663" s="545"/>
      <c r="E1663" s="545"/>
      <c r="F1663" s="545"/>
      <c r="G1663" s="697"/>
      <c r="H1663" s="699"/>
    </row>
    <row r="1664" spans="1:10" s="466" customFormat="1">
      <c r="A1664" s="545"/>
      <c r="B1664" s="545"/>
      <c r="C1664" s="545"/>
      <c r="D1664" s="545"/>
      <c r="E1664" s="545"/>
      <c r="F1664" s="545"/>
      <c r="G1664" s="697"/>
      <c r="H1664" s="699"/>
    </row>
    <row r="1665" spans="1:10" s="466" customFormat="1">
      <c r="A1665" s="545"/>
      <c r="B1665" s="545"/>
      <c r="C1665" s="545"/>
      <c r="D1665" s="545"/>
      <c r="E1665" s="545"/>
      <c r="F1665" s="545"/>
      <c r="G1665" s="697"/>
      <c r="H1665" s="699"/>
    </row>
    <row r="1666" spans="1:10" s="466" customFormat="1">
      <c r="A1666" s="545"/>
      <c r="B1666" s="545"/>
      <c r="C1666" s="545"/>
      <c r="D1666" s="545"/>
      <c r="E1666" s="545"/>
      <c r="F1666" s="545"/>
      <c r="G1666" s="697"/>
      <c r="H1666" s="699"/>
    </row>
    <row r="1667" spans="1:10" s="466" customFormat="1">
      <c r="A1667" s="545"/>
      <c r="B1667" s="545"/>
      <c r="C1667" s="545"/>
      <c r="D1667" s="545"/>
      <c r="E1667" s="545"/>
      <c r="F1667" s="545"/>
      <c r="G1667" s="697"/>
      <c r="H1667" s="699"/>
    </row>
    <row r="1668" spans="1:10" s="466" customFormat="1">
      <c r="A1668" s="545"/>
      <c r="B1668" s="545"/>
      <c r="C1668" s="545"/>
      <c r="D1668" s="545"/>
      <c r="E1668" s="545"/>
      <c r="F1668" s="545"/>
      <c r="G1668" s="697"/>
      <c r="H1668" s="699"/>
    </row>
    <row r="1669" spans="1:10" s="466" customFormat="1">
      <c r="A1669" s="545"/>
      <c r="B1669" s="545"/>
      <c r="C1669" s="545"/>
      <c r="D1669" s="545"/>
      <c r="E1669" s="545"/>
      <c r="F1669" s="545"/>
      <c r="G1669" s="697"/>
      <c r="H1669" s="699"/>
    </row>
    <row r="1670" spans="1:10" s="466" customFormat="1">
      <c r="A1670" s="545"/>
      <c r="B1670" s="545"/>
      <c r="C1670" s="545"/>
      <c r="D1670" s="545"/>
      <c r="E1670" s="545"/>
      <c r="F1670" s="545"/>
      <c r="G1670" s="697"/>
      <c r="H1670" s="699"/>
    </row>
    <row r="1671" spans="1:10" s="466" customFormat="1">
      <c r="A1671" s="545"/>
      <c r="B1671" s="545"/>
      <c r="C1671" s="545"/>
      <c r="D1671" s="545"/>
      <c r="E1671" s="545"/>
      <c r="F1671" s="545"/>
      <c r="G1671" s="697"/>
      <c r="H1671" s="699"/>
    </row>
    <row r="1672" spans="1:10" s="466" customFormat="1">
      <c r="A1672" s="545"/>
      <c r="B1672" s="545"/>
      <c r="C1672" s="545"/>
      <c r="D1672" s="545"/>
      <c r="E1672" s="545"/>
      <c r="F1672" s="545"/>
      <c r="G1672" s="697"/>
      <c r="H1672" s="699"/>
    </row>
    <row r="1673" spans="1:10" s="501" customFormat="1">
      <c r="A1673" s="500"/>
      <c r="B1673" s="500"/>
      <c r="D1673" s="502"/>
      <c r="E1673" s="539"/>
      <c r="F1673" s="503"/>
      <c r="G1673" s="700"/>
      <c r="H1673" s="701"/>
      <c r="I1673" s="504"/>
    </row>
    <row r="1674" spans="1:10" s="501" customFormat="1" ht="15">
      <c r="A1674" s="855" t="s">
        <v>388</v>
      </c>
      <c r="B1674" s="855"/>
      <c r="C1674" s="855"/>
      <c r="D1674" s="855"/>
      <c r="E1674" s="855"/>
      <c r="F1674" s="855"/>
      <c r="G1674" s="855"/>
      <c r="H1674" s="855"/>
      <c r="I1674" s="504"/>
    </row>
    <row r="1675" spans="1:10" s="501" customFormat="1" ht="15">
      <c r="A1675" s="855" t="s">
        <v>389</v>
      </c>
      <c r="B1675" s="855"/>
      <c r="C1675" s="855"/>
      <c r="D1675" s="855"/>
      <c r="E1675" s="855"/>
      <c r="F1675" s="855"/>
      <c r="G1675" s="855"/>
      <c r="H1675" s="855"/>
      <c r="I1675" s="504"/>
    </row>
    <row r="1676" spans="1:10" s="501" customFormat="1">
      <c r="A1676" s="500"/>
      <c r="B1676" s="500"/>
      <c r="D1676" s="502"/>
      <c r="E1676" s="539"/>
      <c r="F1676" s="503"/>
      <c r="G1676" s="700"/>
      <c r="H1676" s="701"/>
      <c r="I1676" s="504"/>
    </row>
    <row r="1677" spans="1:10" s="508" customFormat="1">
      <c r="A1677" s="505" t="s">
        <v>54</v>
      </c>
      <c r="B1677" s="852" t="s">
        <v>377</v>
      </c>
      <c r="C1677" s="852"/>
      <c r="D1677" s="506"/>
      <c r="E1677" s="797"/>
      <c r="F1677" s="507"/>
      <c r="G1677" s="702"/>
      <c r="H1677" s="703"/>
    </row>
    <row r="1678" spans="1:10" s="508" customFormat="1">
      <c r="A1678" s="509"/>
      <c r="B1678" s="509"/>
      <c r="C1678" s="510"/>
      <c r="D1678" s="511"/>
      <c r="E1678" s="512"/>
      <c r="F1678" s="513"/>
      <c r="G1678" s="648"/>
      <c r="H1678" s="649"/>
    </row>
    <row r="1679" spans="1:10" s="508" customFormat="1" ht="25.5">
      <c r="A1679" s="514">
        <v>1</v>
      </c>
      <c r="B1679" s="514" t="s">
        <v>121</v>
      </c>
      <c r="C1679" s="515" t="s">
        <v>122</v>
      </c>
      <c r="D1679" s="516">
        <v>1</v>
      </c>
      <c r="E1679" s="517" t="s">
        <v>86</v>
      </c>
      <c r="F1679" s="518">
        <v>50</v>
      </c>
      <c r="G1679" s="650"/>
      <c r="H1679" s="651"/>
      <c r="J1679" s="618"/>
    </row>
    <row r="1680" spans="1:10" s="508" customFormat="1">
      <c r="A1680" s="514"/>
      <c r="B1680" s="514"/>
      <c r="C1680" s="515"/>
      <c r="D1680" s="516"/>
      <c r="E1680" s="517"/>
      <c r="F1680" s="518"/>
      <c r="G1680" s="650"/>
      <c r="H1680" s="651"/>
      <c r="J1680" s="618"/>
    </row>
    <row r="1681" spans="1:10" s="508" customFormat="1">
      <c r="A1681" s="514">
        <f>A1679+1</f>
        <v>2</v>
      </c>
      <c r="B1681" s="514" t="s">
        <v>123</v>
      </c>
      <c r="C1681" s="515" t="s">
        <v>124</v>
      </c>
      <c r="D1681" s="516">
        <v>1</v>
      </c>
      <c r="E1681" s="517" t="s">
        <v>86</v>
      </c>
      <c r="F1681" s="518">
        <v>50</v>
      </c>
      <c r="G1681" s="650"/>
      <c r="H1681" s="651"/>
      <c r="J1681" s="618"/>
    </row>
    <row r="1682" spans="1:10" s="508" customFormat="1">
      <c r="A1682" s="514"/>
      <c r="B1682" s="514"/>
      <c r="C1682" s="515"/>
      <c r="D1682" s="516"/>
      <c r="E1682" s="517"/>
      <c r="F1682" s="518"/>
      <c r="G1682" s="650"/>
      <c r="H1682" s="651"/>
      <c r="J1682" s="618"/>
    </row>
    <row r="1683" spans="1:10" s="508" customFormat="1" ht="38.25">
      <c r="A1683" s="514">
        <f t="shared" ref="A1683" si="237">A1681+1</f>
        <v>3</v>
      </c>
      <c r="B1683" s="514" t="s">
        <v>128</v>
      </c>
      <c r="C1683" s="519" t="s">
        <v>129</v>
      </c>
      <c r="D1683" s="520">
        <v>1</v>
      </c>
      <c r="E1683" s="521" t="s">
        <v>130</v>
      </c>
      <c r="F1683" s="518">
        <v>18000</v>
      </c>
      <c r="G1683" s="650"/>
      <c r="H1683" s="651"/>
      <c r="J1683" s="618"/>
    </row>
    <row r="1684" spans="1:10" s="508" customFormat="1">
      <c r="A1684" s="514"/>
      <c r="B1684" s="514"/>
      <c r="C1684" s="519"/>
      <c r="D1684" s="520"/>
      <c r="E1684" s="521"/>
      <c r="F1684" s="518"/>
      <c r="G1684" s="650"/>
      <c r="H1684" s="651"/>
      <c r="J1684" s="618"/>
    </row>
    <row r="1685" spans="1:10" s="508" customFormat="1" ht="38.25">
      <c r="A1685" s="514">
        <f t="shared" ref="A1685" si="238">A1683+1</f>
        <v>4</v>
      </c>
      <c r="B1685" s="514" t="s">
        <v>378</v>
      </c>
      <c r="C1685" s="519" t="s">
        <v>379</v>
      </c>
      <c r="D1685" s="520">
        <v>1</v>
      </c>
      <c r="E1685" s="522" t="s">
        <v>151</v>
      </c>
      <c r="F1685" s="518">
        <f>F1683</f>
        <v>18000</v>
      </c>
      <c r="G1685" s="650"/>
      <c r="H1685" s="651"/>
      <c r="J1685" s="618"/>
    </row>
    <row r="1686" spans="1:10" s="508" customFormat="1">
      <c r="A1686" s="514"/>
      <c r="B1686" s="523"/>
      <c r="C1686" s="524"/>
      <c r="D1686" s="525"/>
      <c r="E1686" s="526"/>
      <c r="F1686" s="527"/>
      <c r="G1686" s="651"/>
      <c r="H1686" s="651"/>
      <c r="J1686" s="618"/>
    </row>
    <row r="1687" spans="1:10" s="508" customFormat="1" ht="25.5">
      <c r="A1687" s="514">
        <f t="shared" ref="A1687" si="239">A1685+1</f>
        <v>5</v>
      </c>
      <c r="B1687" s="514" t="s">
        <v>136</v>
      </c>
      <c r="C1687" s="515" t="s">
        <v>137</v>
      </c>
      <c r="D1687" s="516">
        <v>1</v>
      </c>
      <c r="E1687" s="517" t="s">
        <v>86</v>
      </c>
      <c r="F1687" s="518">
        <v>165</v>
      </c>
      <c r="G1687" s="650"/>
      <c r="H1687" s="651"/>
      <c r="J1687" s="618"/>
    </row>
    <row r="1688" spans="1:10" s="508" customFormat="1">
      <c r="A1688" s="514"/>
      <c r="B1688" s="514"/>
      <c r="C1688" s="515"/>
      <c r="D1688" s="516"/>
      <c r="E1688" s="517"/>
      <c r="F1688" s="518"/>
      <c r="G1688" s="650"/>
      <c r="H1688" s="651"/>
      <c r="J1688" s="618"/>
    </row>
    <row r="1689" spans="1:10" s="508" customFormat="1" ht="38.25">
      <c r="A1689" s="514">
        <f t="shared" ref="A1689" si="240">A1687+1</f>
        <v>6</v>
      </c>
      <c r="B1689" s="514" t="s">
        <v>138</v>
      </c>
      <c r="C1689" s="515" t="s">
        <v>139</v>
      </c>
      <c r="D1689" s="516">
        <v>1</v>
      </c>
      <c r="E1689" s="517" t="s">
        <v>86</v>
      </c>
      <c r="F1689" s="528">
        <v>165</v>
      </c>
      <c r="G1689" s="652"/>
      <c r="H1689" s="651"/>
      <c r="J1689" s="618"/>
    </row>
    <row r="1690" spans="1:10" s="508" customFormat="1">
      <c r="A1690" s="514"/>
      <c r="B1690" s="514"/>
      <c r="C1690" s="515"/>
      <c r="D1690" s="516"/>
      <c r="E1690" s="517"/>
      <c r="F1690" s="518"/>
      <c r="G1690" s="650"/>
      <c r="H1690" s="651"/>
      <c r="J1690" s="618"/>
    </row>
    <row r="1691" spans="1:10" s="508" customFormat="1" ht="25.5">
      <c r="A1691" s="514">
        <f t="shared" ref="A1691" si="241">A1689+1</f>
        <v>7</v>
      </c>
      <c r="B1691" s="514" t="s">
        <v>140</v>
      </c>
      <c r="C1691" s="515" t="s">
        <v>141</v>
      </c>
      <c r="D1691" s="516">
        <v>1</v>
      </c>
      <c r="E1691" s="517" t="s">
        <v>86</v>
      </c>
      <c r="F1691" s="518">
        <v>165</v>
      </c>
      <c r="G1691" s="650"/>
      <c r="H1691" s="651"/>
      <c r="J1691" s="618"/>
    </row>
    <row r="1692" spans="1:10" s="508" customFormat="1">
      <c r="A1692" s="514"/>
      <c r="B1692" s="514"/>
      <c r="C1692" s="515"/>
      <c r="D1692" s="516"/>
      <c r="E1692" s="517"/>
      <c r="F1692" s="518"/>
      <c r="G1692" s="650"/>
      <c r="H1692" s="651"/>
      <c r="J1692" s="618"/>
    </row>
    <row r="1693" spans="1:10" s="508" customFormat="1" ht="25.5">
      <c r="A1693" s="514">
        <f t="shared" ref="A1693" si="242">A1691+1</f>
        <v>8</v>
      </c>
      <c r="B1693" s="514" t="s">
        <v>142</v>
      </c>
      <c r="C1693" s="515" t="s">
        <v>143</v>
      </c>
      <c r="D1693" s="516">
        <v>1</v>
      </c>
      <c r="E1693" s="517" t="s">
        <v>86</v>
      </c>
      <c r="F1693" s="518">
        <v>165</v>
      </c>
      <c r="G1693" s="652"/>
      <c r="H1693" s="651"/>
      <c r="J1693" s="618"/>
    </row>
    <row r="1694" spans="1:10" s="508" customFormat="1">
      <c r="A1694" s="514"/>
      <c r="B1694" s="514"/>
      <c r="C1694" s="515"/>
      <c r="D1694" s="516"/>
      <c r="E1694" s="517"/>
      <c r="F1694" s="518"/>
      <c r="G1694" s="652"/>
      <c r="H1694" s="651"/>
      <c r="J1694" s="618"/>
    </row>
    <row r="1695" spans="1:10" s="508" customFormat="1" ht="25.5">
      <c r="A1695" s="514">
        <f t="shared" ref="A1695" si="243">A1693+1</f>
        <v>9</v>
      </c>
      <c r="B1695" s="514" t="s">
        <v>188</v>
      </c>
      <c r="C1695" s="515" t="s">
        <v>189</v>
      </c>
      <c r="D1695" s="516">
        <v>1</v>
      </c>
      <c r="E1695" s="517" t="s">
        <v>86</v>
      </c>
      <c r="F1695" s="518">
        <v>165</v>
      </c>
      <c r="G1695" s="650"/>
      <c r="H1695" s="651"/>
      <c r="J1695" s="618"/>
    </row>
    <row r="1696" spans="1:10" s="508" customFormat="1">
      <c r="A1696" s="514"/>
      <c r="B1696" s="514"/>
      <c r="C1696" s="515"/>
      <c r="D1696" s="516"/>
      <c r="E1696" s="517"/>
      <c r="F1696" s="518"/>
      <c r="G1696" s="650"/>
      <c r="H1696" s="651"/>
      <c r="J1696" s="618"/>
    </row>
    <row r="1697" spans="1:10" s="508" customFormat="1" ht="25.5">
      <c r="A1697" s="514">
        <f t="shared" ref="A1697" si="244">A1695+1</f>
        <v>10</v>
      </c>
      <c r="B1697" s="514" t="s">
        <v>381</v>
      </c>
      <c r="C1697" s="515" t="s">
        <v>382</v>
      </c>
      <c r="D1697" s="516">
        <v>1</v>
      </c>
      <c r="E1697" s="517" t="s">
        <v>86</v>
      </c>
      <c r="F1697" s="518">
        <v>165</v>
      </c>
      <c r="G1697" s="650"/>
      <c r="H1697" s="651"/>
      <c r="J1697" s="618"/>
    </row>
    <row r="1698" spans="1:10" s="508" customFormat="1">
      <c r="A1698" s="514"/>
      <c r="B1698" s="514"/>
      <c r="C1698" s="515"/>
      <c r="D1698" s="516"/>
      <c r="E1698" s="517"/>
      <c r="F1698" s="518"/>
      <c r="G1698" s="650"/>
      <c r="H1698" s="651"/>
      <c r="J1698" s="618"/>
    </row>
    <row r="1699" spans="1:10" s="508" customFormat="1" ht="25.5">
      <c r="A1699" s="514">
        <f t="shared" ref="A1699" si="245">A1697+1</f>
        <v>11</v>
      </c>
      <c r="B1699" s="514" t="s">
        <v>144</v>
      </c>
      <c r="C1699" s="515" t="s">
        <v>145</v>
      </c>
      <c r="D1699" s="516">
        <v>1</v>
      </c>
      <c r="E1699" s="521" t="s">
        <v>146</v>
      </c>
      <c r="F1699" s="518">
        <v>10</v>
      </c>
      <c r="G1699" s="650"/>
      <c r="H1699" s="651"/>
      <c r="J1699" s="618"/>
    </row>
    <row r="1700" spans="1:10" s="508" customFormat="1">
      <c r="A1700" s="514"/>
      <c r="B1700" s="514"/>
      <c r="C1700" s="515"/>
      <c r="D1700" s="516"/>
      <c r="E1700" s="521"/>
      <c r="F1700" s="518"/>
      <c r="G1700" s="650"/>
      <c r="H1700" s="651"/>
      <c r="J1700" s="618"/>
    </row>
    <row r="1701" spans="1:10" s="508" customFormat="1">
      <c r="A1701" s="514">
        <f t="shared" ref="A1701" si="246">A1699+1</f>
        <v>12</v>
      </c>
      <c r="B1701" s="514" t="s">
        <v>147</v>
      </c>
      <c r="C1701" s="515" t="s">
        <v>148</v>
      </c>
      <c r="D1701" s="516">
        <v>1</v>
      </c>
      <c r="E1701" s="521" t="s">
        <v>146</v>
      </c>
      <c r="F1701" s="518">
        <v>10</v>
      </c>
      <c r="G1701" s="650"/>
      <c r="H1701" s="651"/>
      <c r="J1701" s="618"/>
    </row>
    <row r="1702" spans="1:10" s="508" customFormat="1">
      <c r="A1702" s="514"/>
      <c r="B1702" s="514"/>
      <c r="C1702" s="515"/>
      <c r="D1702" s="516"/>
      <c r="E1702" s="521"/>
      <c r="F1702" s="518"/>
      <c r="G1702" s="650"/>
      <c r="H1702" s="651"/>
      <c r="J1702" s="618"/>
    </row>
    <row r="1703" spans="1:10" s="508" customFormat="1" ht="51">
      <c r="A1703" s="514">
        <f t="shared" ref="A1703" si="247">A1701+1</f>
        <v>13</v>
      </c>
      <c r="B1703" s="514" t="s">
        <v>149</v>
      </c>
      <c r="C1703" s="515" t="s">
        <v>150</v>
      </c>
      <c r="D1703" s="516">
        <v>1</v>
      </c>
      <c r="E1703" s="522" t="s">
        <v>151</v>
      </c>
      <c r="F1703" s="518">
        <f>F1683</f>
        <v>18000</v>
      </c>
      <c r="G1703" s="650"/>
      <c r="H1703" s="651"/>
      <c r="J1703" s="618"/>
    </row>
    <row r="1704" spans="1:10" s="508" customFormat="1">
      <c r="A1704" s="514"/>
      <c r="B1704" s="514"/>
      <c r="C1704" s="515"/>
      <c r="D1704" s="516"/>
      <c r="E1704" s="521"/>
      <c r="F1704" s="518"/>
      <c r="G1704" s="650"/>
      <c r="H1704" s="651"/>
      <c r="J1704" s="618"/>
    </row>
    <row r="1705" spans="1:10" s="508" customFormat="1" ht="25.5">
      <c r="A1705" s="514">
        <f t="shared" ref="A1705" si="248">A1703+1</f>
        <v>14</v>
      </c>
      <c r="B1705" s="514" t="s">
        <v>152</v>
      </c>
      <c r="C1705" s="515" t="s">
        <v>153</v>
      </c>
      <c r="D1705" s="516">
        <v>1</v>
      </c>
      <c r="E1705" s="521" t="s">
        <v>130</v>
      </c>
      <c r="F1705" s="518">
        <f>F1683</f>
        <v>18000</v>
      </c>
      <c r="G1705" s="650"/>
      <c r="H1705" s="651"/>
      <c r="J1705" s="618"/>
    </row>
    <row r="1706" spans="1:10" s="508" customFormat="1">
      <c r="A1706" s="514"/>
      <c r="B1706" s="514"/>
      <c r="C1706" s="515"/>
      <c r="D1706" s="516"/>
      <c r="E1706" s="521"/>
      <c r="F1706" s="518"/>
      <c r="G1706" s="650"/>
      <c r="H1706" s="651"/>
      <c r="J1706" s="618"/>
    </row>
    <row r="1707" spans="1:10" s="508" customFormat="1">
      <c r="A1707" s="514"/>
      <c r="B1707" s="514"/>
      <c r="C1707" s="515"/>
      <c r="D1707" s="516"/>
      <c r="E1707" s="521"/>
      <c r="F1707" s="518"/>
      <c r="G1707" s="650"/>
      <c r="H1707" s="651"/>
      <c r="J1707" s="618"/>
    </row>
    <row r="1708" spans="1:10" s="508" customFormat="1">
      <c r="A1708" s="514"/>
      <c r="B1708" s="514"/>
      <c r="C1708" s="515"/>
      <c r="D1708" s="516"/>
      <c r="E1708" s="521"/>
      <c r="F1708" s="518"/>
      <c r="G1708" s="650"/>
      <c r="H1708" s="651"/>
      <c r="J1708" s="618"/>
    </row>
    <row r="1709" spans="1:10" s="508" customFormat="1">
      <c r="A1709" s="514"/>
      <c r="B1709" s="514"/>
      <c r="C1709" s="515"/>
      <c r="D1709" s="516"/>
      <c r="E1709" s="521"/>
      <c r="F1709" s="518"/>
      <c r="G1709" s="650"/>
      <c r="H1709" s="651"/>
      <c r="J1709" s="618"/>
    </row>
    <row r="1710" spans="1:10" s="508" customFormat="1">
      <c r="A1710" s="529" t="s">
        <v>96</v>
      </c>
      <c r="B1710" s="530"/>
      <c r="C1710" s="531" t="s">
        <v>155</v>
      </c>
      <c r="D1710" s="532"/>
      <c r="E1710" s="517"/>
      <c r="F1710" s="528"/>
      <c r="G1710" s="652"/>
      <c r="H1710" s="651"/>
      <c r="J1710" s="618"/>
    </row>
    <row r="1711" spans="1:10" s="508" customFormat="1">
      <c r="A1711" s="533"/>
      <c r="B1711" s="530"/>
      <c r="C1711" s="531"/>
      <c r="D1711" s="532"/>
      <c r="E1711" s="517"/>
      <c r="F1711" s="528"/>
      <c r="G1711" s="652"/>
      <c r="H1711" s="651"/>
      <c r="J1711" s="618"/>
    </row>
    <row r="1712" spans="1:10" s="508" customFormat="1" ht="38.25">
      <c r="A1712" s="514">
        <f>A1705+1</f>
        <v>15</v>
      </c>
      <c r="B1712" s="530" t="s">
        <v>158</v>
      </c>
      <c r="C1712" s="515" t="s">
        <v>159</v>
      </c>
      <c r="D1712" s="516">
        <v>1</v>
      </c>
      <c r="E1712" s="517" t="s">
        <v>86</v>
      </c>
      <c r="F1712" s="528">
        <v>165</v>
      </c>
      <c r="G1712" s="652"/>
      <c r="H1712" s="651"/>
      <c r="J1712" s="618"/>
    </row>
    <row r="1713" spans="1:10" s="508" customFormat="1">
      <c r="A1713" s="514"/>
      <c r="B1713" s="530"/>
      <c r="C1713" s="515"/>
      <c r="D1713" s="516"/>
      <c r="E1713" s="517"/>
      <c r="F1713" s="528"/>
      <c r="G1713" s="652"/>
      <c r="H1713" s="651"/>
      <c r="J1713" s="618"/>
    </row>
    <row r="1714" spans="1:10" s="508" customFormat="1" ht="38.25">
      <c r="A1714" s="514">
        <f>A1712+1</f>
        <v>16</v>
      </c>
      <c r="B1714" s="530" t="s">
        <v>160</v>
      </c>
      <c r="C1714" s="515" t="s">
        <v>161</v>
      </c>
      <c r="D1714" s="516">
        <v>1</v>
      </c>
      <c r="E1714" s="517" t="s">
        <v>86</v>
      </c>
      <c r="F1714" s="528">
        <v>165</v>
      </c>
      <c r="G1714" s="652"/>
      <c r="H1714" s="651"/>
      <c r="J1714" s="618"/>
    </row>
    <row r="1715" spans="1:10" s="508" customFormat="1">
      <c r="A1715" s="514"/>
      <c r="B1715" s="530"/>
      <c r="C1715" s="515"/>
      <c r="D1715" s="516"/>
      <c r="E1715" s="517"/>
      <c r="F1715" s="528"/>
      <c r="G1715" s="652"/>
      <c r="H1715" s="651"/>
      <c r="J1715" s="618"/>
    </row>
    <row r="1716" spans="1:10" s="508" customFormat="1" ht="38.25">
      <c r="A1716" s="514">
        <f t="shared" ref="A1716" si="249">A1714+1</f>
        <v>17</v>
      </c>
      <c r="B1716" s="530" t="s">
        <v>162</v>
      </c>
      <c r="C1716" s="515" t="s">
        <v>163</v>
      </c>
      <c r="D1716" s="516">
        <v>1</v>
      </c>
      <c r="E1716" s="517" t="s">
        <v>86</v>
      </c>
      <c r="F1716" s="528">
        <v>165</v>
      </c>
      <c r="G1716" s="653"/>
      <c r="H1716" s="651"/>
      <c r="J1716" s="618"/>
    </row>
    <row r="1717" spans="1:10" s="508" customFormat="1">
      <c r="A1717" s="514"/>
      <c r="B1717" s="530"/>
      <c r="C1717" s="515"/>
      <c r="D1717" s="516"/>
      <c r="E1717" s="517"/>
      <c r="F1717" s="528"/>
      <c r="G1717" s="653"/>
      <c r="H1717" s="651"/>
      <c r="J1717" s="618"/>
    </row>
    <row r="1718" spans="1:10" s="508" customFormat="1" ht="38.25">
      <c r="A1718" s="514">
        <f t="shared" ref="A1718" si="250">A1716+1</f>
        <v>18</v>
      </c>
      <c r="B1718" s="530" t="s">
        <v>164</v>
      </c>
      <c r="C1718" s="515" t="s">
        <v>165</v>
      </c>
      <c r="D1718" s="516">
        <v>1</v>
      </c>
      <c r="E1718" s="517" t="s">
        <v>86</v>
      </c>
      <c r="F1718" s="528">
        <v>165</v>
      </c>
      <c r="G1718" s="653"/>
      <c r="H1718" s="651"/>
      <c r="J1718" s="618"/>
    </row>
    <row r="1719" spans="1:10" s="508" customFormat="1">
      <c r="A1719" s="514"/>
      <c r="B1719" s="530"/>
      <c r="C1719" s="515"/>
      <c r="D1719" s="516"/>
      <c r="E1719" s="517"/>
      <c r="F1719" s="528"/>
      <c r="G1719" s="653"/>
      <c r="H1719" s="651"/>
      <c r="J1719" s="618"/>
    </row>
    <row r="1720" spans="1:10" s="508" customFormat="1" ht="114.75">
      <c r="A1720" s="514">
        <f t="shared" ref="A1720" si="251">A1718+1</f>
        <v>19</v>
      </c>
      <c r="B1720" s="534" t="s">
        <v>166</v>
      </c>
      <c r="C1720" s="515" t="s">
        <v>167</v>
      </c>
      <c r="D1720" s="516">
        <v>1</v>
      </c>
      <c r="E1720" s="517" t="s">
        <v>86</v>
      </c>
      <c r="F1720" s="528">
        <v>35</v>
      </c>
      <c r="G1720" s="652"/>
      <c r="H1720" s="651"/>
      <c r="J1720" s="618"/>
    </row>
    <row r="1721" spans="1:10" s="508" customFormat="1">
      <c r="A1721" s="514"/>
      <c r="B1721" s="534"/>
      <c r="C1721" s="515"/>
      <c r="D1721" s="516"/>
      <c r="E1721" s="517"/>
      <c r="F1721" s="528"/>
      <c r="G1721" s="652"/>
      <c r="H1721" s="651"/>
      <c r="J1721" s="618"/>
    </row>
    <row r="1722" spans="1:10" s="508" customFormat="1" ht="51">
      <c r="A1722" s="514">
        <f t="shared" ref="A1722" si="252">A1720+1</f>
        <v>20</v>
      </c>
      <c r="B1722" s="534" t="s">
        <v>115</v>
      </c>
      <c r="C1722" s="515" t="s">
        <v>168</v>
      </c>
      <c r="D1722" s="516">
        <v>100</v>
      </c>
      <c r="E1722" s="535" t="s">
        <v>58</v>
      </c>
      <c r="F1722" s="528">
        <v>15</v>
      </c>
      <c r="G1722" s="652"/>
      <c r="H1722" s="651"/>
      <c r="J1722" s="618"/>
    </row>
    <row r="1723" spans="1:10" s="508" customFormat="1">
      <c r="D1723" s="516"/>
      <c r="E1723" s="521"/>
      <c r="G1723" s="670"/>
      <c r="H1723" s="803"/>
      <c r="I1723" s="516"/>
      <c r="J1723" s="618"/>
    </row>
    <row r="1724" spans="1:10" s="508" customFormat="1">
      <c r="A1724" s="536" t="s">
        <v>107</v>
      </c>
      <c r="C1724" s="537" t="s">
        <v>390</v>
      </c>
      <c r="D1724" s="511"/>
      <c r="E1724" s="521"/>
      <c r="G1724" s="670"/>
      <c r="H1724" s="803"/>
      <c r="J1724" s="618"/>
    </row>
    <row r="1725" spans="1:10" s="508" customFormat="1">
      <c r="C1725" s="538"/>
      <c r="D1725" s="520"/>
      <c r="E1725" s="521"/>
      <c r="G1725" s="670"/>
      <c r="H1725" s="803"/>
      <c r="J1725" s="618"/>
    </row>
    <row r="1726" spans="1:10" s="508" customFormat="1" ht="76.5">
      <c r="A1726" s="514">
        <f>A1722+1</f>
        <v>21</v>
      </c>
      <c r="B1726" s="514" t="s">
        <v>94</v>
      </c>
      <c r="C1726" s="515" t="s">
        <v>384</v>
      </c>
      <c r="D1726" s="516"/>
      <c r="E1726" s="521"/>
      <c r="G1726" s="670"/>
      <c r="H1726" s="803"/>
      <c r="J1726" s="618"/>
    </row>
    <row r="1727" spans="1:10" s="508" customFormat="1">
      <c r="C1727" s="515" t="s">
        <v>385</v>
      </c>
      <c r="D1727" s="516"/>
      <c r="E1727" s="521"/>
      <c r="G1727" s="670"/>
      <c r="H1727" s="803"/>
      <c r="J1727" s="618"/>
    </row>
    <row r="1728" spans="1:10" s="508" customFormat="1" ht="25.5">
      <c r="C1728" s="515" t="s">
        <v>386</v>
      </c>
      <c r="D1728" s="516">
        <v>1</v>
      </c>
      <c r="E1728" s="539" t="s">
        <v>198</v>
      </c>
      <c r="F1728" s="528">
        <v>1</v>
      </c>
      <c r="G1728" s="652"/>
      <c r="H1728" s="651"/>
      <c r="J1728" s="618"/>
    </row>
    <row r="1729" spans="1:10" s="508" customFormat="1">
      <c r="C1729" s="538"/>
      <c r="D1729" s="520"/>
      <c r="E1729" s="521"/>
      <c r="G1729" s="670"/>
      <c r="H1729" s="803"/>
      <c r="J1729" s="618"/>
    </row>
    <row r="1730" spans="1:10" ht="19.5" customHeight="1">
      <c r="A1730" s="850" t="s">
        <v>387</v>
      </c>
      <c r="B1730" s="850"/>
      <c r="C1730" s="850"/>
      <c r="D1730" s="850"/>
      <c r="E1730" s="850"/>
      <c r="F1730" s="850"/>
      <c r="G1730" s="850"/>
      <c r="H1730" s="804"/>
    </row>
  </sheetData>
  <mergeCells count="41">
    <mergeCell ref="A1568:G1568"/>
    <mergeCell ref="A455:G455"/>
    <mergeCell ref="C290:E290"/>
    <mergeCell ref="A1730:G1730"/>
    <mergeCell ref="A1327:G1327"/>
    <mergeCell ref="B1677:C1677"/>
    <mergeCell ref="B1273:C1273"/>
    <mergeCell ref="A828:G828"/>
    <mergeCell ref="A1674:H1674"/>
    <mergeCell ref="A1675:H1675"/>
    <mergeCell ref="A1569:G1569"/>
    <mergeCell ref="A1570:G1570"/>
    <mergeCell ref="A1609:H1609"/>
    <mergeCell ref="A1610:H1610"/>
    <mergeCell ref="A1662:G1662"/>
    <mergeCell ref="A859:H859"/>
    <mergeCell ref="C861:E861"/>
    <mergeCell ref="A1373:H1373"/>
    <mergeCell ref="A1374:H1374"/>
    <mergeCell ref="A1037:G1037"/>
    <mergeCell ref="A1086:H1086"/>
    <mergeCell ref="A1087:H1087"/>
    <mergeCell ref="C1089:E1089"/>
    <mergeCell ref="C1165:E1165"/>
    <mergeCell ref="A497:H497"/>
    <mergeCell ref="A498:H498"/>
    <mergeCell ref="C500:G500"/>
    <mergeCell ref="C584:E584"/>
    <mergeCell ref="A858:H858"/>
    <mergeCell ref="A215:H215"/>
    <mergeCell ref="A216:H216"/>
    <mergeCell ref="D10:E10"/>
    <mergeCell ref="A12:H12"/>
    <mergeCell ref="A13:H13"/>
    <mergeCell ref="C15:E15"/>
    <mergeCell ref="A202:G202"/>
    <mergeCell ref="A1:H1"/>
    <mergeCell ref="A3:H3"/>
    <mergeCell ref="A5:H5"/>
    <mergeCell ref="A7:H7"/>
    <mergeCell ref="D9:E9"/>
  </mergeCells>
  <printOptions horizontalCentered="1"/>
  <pageMargins left="0.75" right="0.5" top="0.75" bottom="0.75" header="0.3" footer="0.3"/>
  <pageSetup scale="90" orientation="portrait" blackAndWhite="1" r:id="rId1"/>
  <headerFooter>
    <oddHeader>&amp;R
Page&amp;P of &amp;N</oddHead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NESPAK</dc:creator>
  <cp:keywords/>
  <dc:description/>
  <cp:lastModifiedBy>Zabid Hussain</cp:lastModifiedBy>
  <cp:revision/>
  <dcterms:created xsi:type="dcterms:W3CDTF">2005-10-26T08:53:07Z</dcterms:created>
  <dcterms:modified xsi:type="dcterms:W3CDTF">2022-07-28T04:22:05Z</dcterms:modified>
  <cp:category/>
  <cp:contentStatus/>
</cp:coreProperties>
</file>