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alex strang\Desktop\"/>
    </mc:Choice>
  </mc:AlternateContent>
  <xr:revisionPtr revIDLastSave="0" documentId="8_{034C9277-93F7-4298-8D36-B6CC009C644E}" xr6:coauthVersionLast="38" xr6:coauthVersionMax="38" xr10:uidLastSave="{00000000-0000-0000-0000-000000000000}"/>
  <bookViews>
    <workbookView xWindow="0" yWindow="0" windowWidth="23040" windowHeight="941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26" i="1"/>
  <c r="F26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</calcChain>
</file>

<file path=xl/sharedStrings.xml><?xml version="1.0" encoding="utf-8"?>
<sst xmlns="http://schemas.openxmlformats.org/spreadsheetml/2006/main" count="38" uniqueCount="26">
  <si>
    <t xml:space="preserve">Pre Registration </t>
  </si>
  <si>
    <t>Comprehensive</t>
  </si>
  <si>
    <t>Pre Registration + iris</t>
  </si>
  <si>
    <t>IER</t>
  </si>
  <si>
    <t>IER + iris</t>
  </si>
  <si>
    <t xml:space="preserve">IER + BIMS </t>
  </si>
  <si>
    <t>Basic</t>
  </si>
  <si>
    <t>Basic + Iris</t>
  </si>
  <si>
    <t>Basic + BIMS</t>
  </si>
  <si>
    <t>Comprehensive + Iris</t>
  </si>
  <si>
    <t>Comprehensive + BIMS</t>
  </si>
  <si>
    <t>Hours work per days</t>
  </si>
  <si>
    <t># of hours needed to register</t>
  </si>
  <si>
    <t>Projection / Per Arrival</t>
  </si>
  <si>
    <t xml:space="preserve">REGISTRATION </t>
  </si>
  <si>
    <t xml:space="preserve">Projection of registering capacity per methodology </t>
  </si>
  <si>
    <t xml:space="preserve">Projection / Methodology </t>
  </si>
  <si>
    <t>The number of staff needed /available is the number of staff interviewing, registering</t>
  </si>
  <si>
    <t>Total registered person / day</t>
  </si>
  <si>
    <t>The time per methodology is the average time needed for a family of 5</t>
  </si>
  <si>
    <t>Minutes</t>
  </si>
  <si>
    <t># Staff</t>
  </si>
  <si>
    <t># persons registered  / day for 1 staff</t>
  </si>
  <si>
    <t xml:space="preserve"># Arrivals  / pers </t>
  </si>
  <si>
    <t># staff needed to clear daily arrivals</t>
  </si>
  <si>
    <t># Hours work per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</si>
</sst>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13" xfId="0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15" xfId="0" applyFill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3" fontId="0" fillId="2" borderId="15" xfId="0" applyNumberForma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K15" sqref="K15"/>
    </sheetView>
  </sheetViews>
  <sheetFormatPr defaultRowHeight="14.5" x14ac:dyDescent="0.35"/>
  <cols>
    <col min="1" max="1" width="27.1796875" customWidth="1"/>
    <col min="2" max="2" width="8.90625" style="3"/>
    <col min="3" max="3" width="9.36328125" style="3" customWidth="1"/>
    <col min="4" max="4" width="15.81640625" style="3" customWidth="1"/>
    <col min="5" max="5" width="10.36328125" style="3" customWidth="1"/>
    <col min="6" max="6" width="16.36328125" style="3" customWidth="1"/>
  </cols>
  <sheetData>
    <row r="1" spans="1:6" ht="33.5" x14ac:dyDescent="0.75">
      <c r="A1" s="29" t="s">
        <v>14</v>
      </c>
      <c r="B1" s="29"/>
      <c r="C1" s="29"/>
      <c r="D1" s="29"/>
      <c r="E1" s="29"/>
      <c r="F1" s="29"/>
    </row>
    <row r="2" spans="1:6" ht="21" x14ac:dyDescent="0.5">
      <c r="A2" s="30" t="s">
        <v>15</v>
      </c>
      <c r="B2" s="30"/>
      <c r="C2" s="30"/>
      <c r="D2" s="30"/>
      <c r="E2" s="30"/>
      <c r="F2" s="30"/>
    </row>
    <row r="3" spans="1:6" x14ac:dyDescent="0.35">
      <c r="A3" s="3"/>
    </row>
    <row r="4" spans="1:6" x14ac:dyDescent="0.35">
      <c r="A4" s="3"/>
    </row>
    <row r="5" spans="1:6" x14ac:dyDescent="0.35">
      <c r="A5" s="31" t="s">
        <v>19</v>
      </c>
      <c r="B5" s="31"/>
      <c r="C5" s="31"/>
      <c r="D5" s="31"/>
      <c r="E5" s="31"/>
      <c r="F5" s="31"/>
    </row>
    <row r="6" spans="1:6" x14ac:dyDescent="0.35">
      <c r="A6" s="31" t="s">
        <v>17</v>
      </c>
      <c r="B6" s="31"/>
      <c r="C6" s="31"/>
      <c r="D6" s="31"/>
      <c r="E6" s="31"/>
      <c r="F6" s="31"/>
    </row>
    <row r="7" spans="1:6" x14ac:dyDescent="0.35">
      <c r="A7" s="3"/>
    </row>
    <row r="8" spans="1:6" x14ac:dyDescent="0.35">
      <c r="A8" s="3"/>
    </row>
    <row r="9" spans="1:6" x14ac:dyDescent="0.35">
      <c r="A9" s="3"/>
    </row>
    <row r="10" spans="1:6" x14ac:dyDescent="0.35">
      <c r="A10" s="3"/>
    </row>
    <row r="11" spans="1:6" ht="34.25" customHeight="1" x14ac:dyDescent="0.35"/>
    <row r="12" spans="1:6" s="1" customFormat="1" ht="45" customHeight="1" x14ac:dyDescent="0.35">
      <c r="A12" s="10" t="s">
        <v>16</v>
      </c>
      <c r="B12" s="11" t="s">
        <v>20</v>
      </c>
      <c r="C12" s="12" t="s">
        <v>11</v>
      </c>
      <c r="D12" s="11" t="s">
        <v>22</v>
      </c>
      <c r="E12" s="12" t="s">
        <v>21</v>
      </c>
      <c r="F12" s="11" t="s">
        <v>18</v>
      </c>
    </row>
    <row r="13" spans="1:6" x14ac:dyDescent="0.35">
      <c r="A13" s="13" t="s">
        <v>0</v>
      </c>
      <c r="B13" s="14">
        <v>3</v>
      </c>
      <c r="C13" s="5">
        <v>5</v>
      </c>
      <c r="D13" s="17">
        <f>((C13*60)/B13)*5</f>
        <v>500</v>
      </c>
      <c r="E13" s="4">
        <v>10</v>
      </c>
      <c r="F13" s="17">
        <f>D13*E13</f>
        <v>5000</v>
      </c>
    </row>
    <row r="14" spans="1:6" x14ac:dyDescent="0.35">
      <c r="A14" s="13" t="s">
        <v>2</v>
      </c>
      <c r="B14" s="14">
        <v>7</v>
      </c>
      <c r="C14" s="5">
        <v>6</v>
      </c>
      <c r="D14" s="17">
        <f t="shared" ref="D14:D23" si="0">((C14*60)/B14)*5</f>
        <v>257.14285714285717</v>
      </c>
      <c r="E14" s="4">
        <v>2</v>
      </c>
      <c r="F14" s="17">
        <f t="shared" ref="F14:F23" si="1">D14*E14</f>
        <v>514.28571428571433</v>
      </c>
    </row>
    <row r="15" spans="1:6" x14ac:dyDescent="0.35">
      <c r="A15" s="13" t="s">
        <v>3</v>
      </c>
      <c r="B15" s="14">
        <v>15</v>
      </c>
      <c r="C15" s="5">
        <v>6</v>
      </c>
      <c r="D15" s="17">
        <f t="shared" si="0"/>
        <v>120</v>
      </c>
      <c r="E15" s="4">
        <v>2</v>
      </c>
      <c r="F15" s="17">
        <f t="shared" si="1"/>
        <v>240</v>
      </c>
    </row>
    <row r="16" spans="1:6" x14ac:dyDescent="0.35">
      <c r="A16" s="13" t="s">
        <v>4</v>
      </c>
      <c r="B16" s="14">
        <v>19</v>
      </c>
      <c r="C16" s="5">
        <v>6</v>
      </c>
      <c r="D16" s="17">
        <f t="shared" si="0"/>
        <v>94.73684210526315</v>
      </c>
      <c r="E16" s="4">
        <v>2</v>
      </c>
      <c r="F16" s="17">
        <f t="shared" si="1"/>
        <v>189.4736842105263</v>
      </c>
    </row>
    <row r="17" spans="1:6" x14ac:dyDescent="0.35">
      <c r="A17" s="13" t="s">
        <v>5</v>
      </c>
      <c r="B17" s="14">
        <v>25</v>
      </c>
      <c r="C17" s="5">
        <v>6</v>
      </c>
      <c r="D17" s="17">
        <f t="shared" si="0"/>
        <v>72</v>
      </c>
      <c r="E17" s="4">
        <v>2</v>
      </c>
      <c r="F17" s="17">
        <f t="shared" si="1"/>
        <v>144</v>
      </c>
    </row>
    <row r="18" spans="1:6" x14ac:dyDescent="0.35">
      <c r="A18" s="13" t="s">
        <v>6</v>
      </c>
      <c r="B18" s="14">
        <v>25</v>
      </c>
      <c r="C18" s="5">
        <v>6</v>
      </c>
      <c r="D18" s="17">
        <f t="shared" si="0"/>
        <v>72</v>
      </c>
      <c r="E18" s="4">
        <v>2</v>
      </c>
      <c r="F18" s="17">
        <f t="shared" si="1"/>
        <v>144</v>
      </c>
    </row>
    <row r="19" spans="1:6" x14ac:dyDescent="0.35">
      <c r="A19" s="13" t="s">
        <v>7</v>
      </c>
      <c r="B19" s="14">
        <v>29</v>
      </c>
      <c r="C19" s="5">
        <v>6</v>
      </c>
      <c r="D19" s="17">
        <f t="shared" si="0"/>
        <v>62.068965517241381</v>
      </c>
      <c r="E19" s="4">
        <v>2</v>
      </c>
      <c r="F19" s="17">
        <f t="shared" si="1"/>
        <v>124.13793103448276</v>
      </c>
    </row>
    <row r="20" spans="1:6" x14ac:dyDescent="0.35">
      <c r="A20" s="13" t="s">
        <v>8</v>
      </c>
      <c r="B20" s="14">
        <v>35</v>
      </c>
      <c r="C20" s="5">
        <v>6</v>
      </c>
      <c r="D20" s="17">
        <f t="shared" si="0"/>
        <v>51.428571428571431</v>
      </c>
      <c r="E20" s="4">
        <v>5</v>
      </c>
      <c r="F20" s="17">
        <f t="shared" si="1"/>
        <v>257.14285714285717</v>
      </c>
    </row>
    <row r="21" spans="1:6" x14ac:dyDescent="0.35">
      <c r="A21" s="13" t="s">
        <v>1</v>
      </c>
      <c r="B21" s="14">
        <v>50</v>
      </c>
      <c r="C21" s="5">
        <v>6</v>
      </c>
      <c r="D21" s="17">
        <f t="shared" si="0"/>
        <v>36</v>
      </c>
      <c r="E21" s="4">
        <v>2</v>
      </c>
      <c r="F21" s="17">
        <f t="shared" si="1"/>
        <v>72</v>
      </c>
    </row>
    <row r="22" spans="1:6" x14ac:dyDescent="0.35">
      <c r="A22" s="13" t="s">
        <v>9</v>
      </c>
      <c r="B22" s="14">
        <v>54</v>
      </c>
      <c r="C22" s="5">
        <v>6</v>
      </c>
      <c r="D22" s="17">
        <f t="shared" si="0"/>
        <v>33.333333333333336</v>
      </c>
      <c r="E22" s="4">
        <v>2</v>
      </c>
      <c r="F22" s="17">
        <f t="shared" si="1"/>
        <v>66.666666666666671</v>
      </c>
    </row>
    <row r="23" spans="1:6" x14ac:dyDescent="0.35">
      <c r="A23" s="15" t="s">
        <v>10</v>
      </c>
      <c r="B23" s="16">
        <v>60</v>
      </c>
      <c r="C23" s="7">
        <v>5</v>
      </c>
      <c r="D23" s="18">
        <f t="shared" si="0"/>
        <v>25</v>
      </c>
      <c r="E23" s="6">
        <v>5</v>
      </c>
      <c r="F23" s="18">
        <f t="shared" si="1"/>
        <v>125</v>
      </c>
    </row>
    <row r="25" spans="1:6" s="2" customFormat="1" ht="53.4" customHeight="1" x14ac:dyDescent="0.35">
      <c r="A25" s="25" t="s">
        <v>13</v>
      </c>
      <c r="B25" s="11" t="s">
        <v>20</v>
      </c>
      <c r="C25" s="12" t="s">
        <v>23</v>
      </c>
      <c r="D25" s="11" t="s">
        <v>12</v>
      </c>
      <c r="E25" s="11" t="s">
        <v>25</v>
      </c>
      <c r="F25" s="26" t="s">
        <v>24</v>
      </c>
    </row>
    <row r="26" spans="1:6" x14ac:dyDescent="0.35">
      <c r="A26" s="19" t="s">
        <v>0</v>
      </c>
      <c r="B26" s="20">
        <v>3</v>
      </c>
      <c r="C26" s="21">
        <v>3000</v>
      </c>
      <c r="D26" s="27">
        <f>(((C26/5)*B26/60))</f>
        <v>30</v>
      </c>
      <c r="E26" s="28">
        <v>6</v>
      </c>
      <c r="F26" s="22">
        <f>(D26/E26)</f>
        <v>5</v>
      </c>
    </row>
    <row r="27" spans="1:6" x14ac:dyDescent="0.35">
      <c r="A27" s="13" t="s">
        <v>2</v>
      </c>
      <c r="B27" s="14">
        <v>7</v>
      </c>
      <c r="C27" s="4">
        <v>1000</v>
      </c>
      <c r="D27" s="17">
        <f t="shared" ref="D27:D36" si="2">(((C27/5)*B27/60))</f>
        <v>23.333333333333332</v>
      </c>
      <c r="E27" s="8">
        <v>6</v>
      </c>
      <c r="F27" s="23">
        <f t="shared" ref="F27:F36" si="3">(D27/E27)</f>
        <v>3.8888888888888888</v>
      </c>
    </row>
    <row r="28" spans="1:6" x14ac:dyDescent="0.35">
      <c r="A28" s="13" t="s">
        <v>3</v>
      </c>
      <c r="B28" s="14">
        <v>15</v>
      </c>
      <c r="C28" s="4">
        <v>1000</v>
      </c>
      <c r="D28" s="17">
        <f t="shared" si="2"/>
        <v>50</v>
      </c>
      <c r="E28" s="8">
        <v>6</v>
      </c>
      <c r="F28" s="23">
        <f t="shared" si="3"/>
        <v>8.3333333333333339</v>
      </c>
    </row>
    <row r="29" spans="1:6" x14ac:dyDescent="0.35">
      <c r="A29" s="13" t="s">
        <v>4</v>
      </c>
      <c r="B29" s="14">
        <v>19</v>
      </c>
      <c r="C29" s="4">
        <v>1000</v>
      </c>
      <c r="D29" s="17">
        <f t="shared" si="2"/>
        <v>63.333333333333336</v>
      </c>
      <c r="E29" s="8">
        <v>6</v>
      </c>
      <c r="F29" s="23">
        <f t="shared" si="3"/>
        <v>10.555555555555555</v>
      </c>
    </row>
    <row r="30" spans="1:6" x14ac:dyDescent="0.35">
      <c r="A30" s="13" t="s">
        <v>5</v>
      </c>
      <c r="B30" s="14">
        <v>25</v>
      </c>
      <c r="C30" s="4">
        <v>1000</v>
      </c>
      <c r="D30" s="17">
        <f t="shared" si="2"/>
        <v>83.333333333333329</v>
      </c>
      <c r="E30" s="8">
        <v>6</v>
      </c>
      <c r="F30" s="23">
        <f t="shared" si="3"/>
        <v>13.888888888888888</v>
      </c>
    </row>
    <row r="31" spans="1:6" x14ac:dyDescent="0.35">
      <c r="A31" s="13" t="s">
        <v>6</v>
      </c>
      <c r="B31" s="14">
        <v>25</v>
      </c>
      <c r="C31" s="4">
        <v>1200</v>
      </c>
      <c r="D31" s="17">
        <f t="shared" si="2"/>
        <v>100</v>
      </c>
      <c r="E31" s="8">
        <v>6</v>
      </c>
      <c r="F31" s="23">
        <f t="shared" si="3"/>
        <v>16.666666666666668</v>
      </c>
    </row>
    <row r="32" spans="1:6" x14ac:dyDescent="0.35">
      <c r="A32" s="13" t="s">
        <v>7</v>
      </c>
      <c r="B32" s="14">
        <v>29</v>
      </c>
      <c r="C32" s="4">
        <v>1000</v>
      </c>
      <c r="D32" s="17">
        <f t="shared" si="2"/>
        <v>96.666666666666671</v>
      </c>
      <c r="E32" s="8">
        <v>6</v>
      </c>
      <c r="F32" s="23">
        <f t="shared" si="3"/>
        <v>16.111111111111111</v>
      </c>
    </row>
    <row r="33" spans="1:6" x14ac:dyDescent="0.35">
      <c r="A33" s="13" t="s">
        <v>8</v>
      </c>
      <c r="B33" s="14">
        <v>35</v>
      </c>
      <c r="C33" s="4">
        <v>1200</v>
      </c>
      <c r="D33" s="17">
        <f t="shared" si="2"/>
        <v>140</v>
      </c>
      <c r="E33" s="8">
        <v>6</v>
      </c>
      <c r="F33" s="23">
        <f t="shared" si="3"/>
        <v>23.333333333333332</v>
      </c>
    </row>
    <row r="34" spans="1:6" x14ac:dyDescent="0.35">
      <c r="A34" s="13" t="s">
        <v>1</v>
      </c>
      <c r="B34" s="14">
        <v>50</v>
      </c>
      <c r="C34" s="4">
        <v>1000</v>
      </c>
      <c r="D34" s="17">
        <f t="shared" si="2"/>
        <v>166.66666666666666</v>
      </c>
      <c r="E34" s="8">
        <v>6</v>
      </c>
      <c r="F34" s="23">
        <f t="shared" si="3"/>
        <v>27.777777777777775</v>
      </c>
    </row>
    <row r="35" spans="1:6" x14ac:dyDescent="0.35">
      <c r="A35" s="13" t="s">
        <v>9</v>
      </c>
      <c r="B35" s="14">
        <v>54</v>
      </c>
      <c r="C35" s="4">
        <v>1000</v>
      </c>
      <c r="D35" s="17">
        <f t="shared" si="2"/>
        <v>180</v>
      </c>
      <c r="E35" s="8">
        <v>6</v>
      </c>
      <c r="F35" s="23">
        <f t="shared" si="3"/>
        <v>30</v>
      </c>
    </row>
    <row r="36" spans="1:6" x14ac:dyDescent="0.35">
      <c r="A36" s="15" t="s">
        <v>10</v>
      </c>
      <c r="B36" s="16">
        <v>60</v>
      </c>
      <c r="C36" s="6">
        <v>25000</v>
      </c>
      <c r="D36" s="18">
        <f t="shared" si="2"/>
        <v>5000</v>
      </c>
      <c r="E36" s="9">
        <v>6</v>
      </c>
      <c r="F36" s="24">
        <f t="shared" si="3"/>
        <v>833.33333333333337</v>
      </c>
    </row>
  </sheetData>
  <mergeCells count="4">
    <mergeCell ref="A1:F1"/>
    <mergeCell ref="A2:F2"/>
    <mergeCell ref="A5:F5"/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Chipman</dc:creator>
  <cp:lastModifiedBy>alex strang</cp:lastModifiedBy>
  <dcterms:created xsi:type="dcterms:W3CDTF">2018-09-05T04:46:25Z</dcterms:created>
  <dcterms:modified xsi:type="dcterms:W3CDTF">2018-11-20T13:20:41Z</dcterms:modified>
</cp:coreProperties>
</file>