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3.xml" ContentType="application/vnd.openxmlformats-officedocument.drawingml.chart+xml"/>
  <Override PartName="/xl/drawings/drawing15.xml" ContentType="application/vnd.openxmlformats-officedocument.drawing+xml"/>
  <Override PartName="/xl/charts/chart14.xml" ContentType="application/vnd.openxmlformats-officedocument.drawingml.chart+xml"/>
  <Override PartName="/xl/drawings/drawing16.xml" ContentType="application/vnd.openxmlformats-officedocument.drawing+xml"/>
  <Override PartName="/xl/charts/chart15.xml" ContentType="application/vnd.openxmlformats-officedocument.drawingml.chart+xml"/>
  <Override PartName="/xl/drawings/drawing17.xml" ContentType="application/vnd.openxmlformats-officedocument.drawing+xml"/>
  <Override PartName="/xl/charts/chart16.xml" ContentType="application/vnd.openxmlformats-officedocument.drawingml.chart+xml"/>
  <Override PartName="/xl/drawings/drawing18.xml" ContentType="application/vnd.openxmlformats-officedocument.drawing+xml"/>
  <Override PartName="/xl/charts/chart1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9.xml" ContentType="application/vnd.openxmlformats-officedocument.drawingml.chartshapes+xml"/>
  <Override PartName="/xl/charts/chart1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9.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2.xml" ContentType="application/vnd.openxmlformats-officedocument.drawingml.chartshapes+xml"/>
  <Override PartName="/xl/charts/chart20.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3.xml" ContentType="application/vnd.openxmlformats-officedocument.drawingml.chartshapes+xml"/>
  <Override PartName="/xl/drawings/drawing24.xml" ContentType="application/vnd.openxmlformats-officedocument.drawing+xml"/>
  <Override PartName="/xl/charts/chart21.xml" ContentType="application/vnd.openxmlformats-officedocument.drawingml.chart+xml"/>
  <Override PartName="/xl/drawings/drawing25.xml" ContentType="application/vnd.openxmlformats-officedocument.drawing+xml"/>
  <Override PartName="/xl/charts/chart22.xml" ContentType="application/vnd.openxmlformats-officedocument.drawingml.chart+xml"/>
  <Override PartName="/xl/drawings/drawing26.xml" ContentType="application/vnd.openxmlformats-officedocument.drawing+xml"/>
  <Override PartName="/xl/charts/chart23.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7.xml" ContentType="application/vnd.openxmlformats-officedocument.drawingml.chartshapes+xml"/>
  <Override PartName="/xl/drawings/drawing28.xml" ContentType="application/vnd.openxmlformats-officedocument.drawing+xml"/>
  <Override PartName="/xl/charts/chart24.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9.xml" ContentType="application/vnd.openxmlformats-officedocument.drawing+xml"/>
  <Override PartName="/xl/charts/chart25.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0.xml" ContentType="application/vnd.openxmlformats-officedocument.drawing+xml"/>
  <Override PartName="/xl/charts/chart26.xml" ContentType="application/vnd.openxmlformats-officedocument.drawingml.chart+xml"/>
  <Override PartName="/xl/drawings/drawing31.xml" ContentType="application/vnd.openxmlformats-officedocument.drawing+xml"/>
  <Override PartName="/xl/charts/chart27.xml" ContentType="application/vnd.openxmlformats-officedocument.drawingml.chart+xml"/>
  <Override PartName="/xl/drawings/drawing32.xml" ContentType="application/vnd.openxmlformats-officedocument.drawing+xml"/>
  <Override PartName="/xl/charts/chart28.xml" ContentType="application/vnd.openxmlformats-officedocument.drawingml.chart+xml"/>
  <Override PartName="/xl/drawings/drawing33.xml" ContentType="application/vnd.openxmlformats-officedocument.drawing+xml"/>
  <Override PartName="/xl/charts/chart2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Fanny\Desktop\UNHCR SENS V3 2019\Pre-Module\EN\Tools\Versions Finales\"/>
    </mc:Choice>
  </mc:AlternateContent>
  <xr:revisionPtr revIDLastSave="0" documentId="13_ncr:1_{4837B8FC-396C-4594-B726-7B1E6137D7BE}" xr6:coauthVersionLast="45" xr6:coauthVersionMax="45" xr10:uidLastSave="{00000000-0000-0000-0000-000000000000}"/>
  <bookViews>
    <workbookView xWindow="-255" yWindow="13380" windowWidth="20730" windowHeight="11160" tabRatio="785" firstSheet="20" activeTab="21" xr2:uid="{00000000-000D-0000-FFFF-FFFF00000000}"/>
  </bookViews>
  <sheets>
    <sheet name="Mortality Rate" sheetId="41" r:id="rId1"/>
    <sheet name="Top 5 Morbidity Causes" sheetId="45" r:id="rId2"/>
    <sheet name="Nutrition Programme Admissions" sheetId="43" r:id="rId3"/>
    <sheet name="Population Pyramid" sheetId="55" r:id="rId4"/>
    <sheet name="Anaemia Graph 1 Children" sheetId="11" r:id="rId5"/>
    <sheet name="Anaemia Graph 2 Children" sheetId="44" r:id="rId6"/>
    <sheet name="Anaemia Graph 3 Children" sheetId="12" r:id="rId7"/>
    <sheet name="Anaemia Graph 3 Children (SRS)" sheetId="47" r:id="rId8"/>
    <sheet name="Anaemia Graph 1 Women" sheetId="5" r:id="rId9"/>
    <sheet name="Anaemia Graph 2 Women" sheetId="4" r:id="rId10"/>
    <sheet name="Anaemia Graph 2 Women (SRS)" sheetId="48" r:id="rId11"/>
    <sheet name="Reproductive Health Graph" sheetId="53" r:id="rId12"/>
    <sheet name="GAM &amp; SAM Graph" sheetId="15" r:id="rId13"/>
    <sheet name="Stunting Graph" sheetId="39" r:id="rId14"/>
    <sheet name="Wasting by age" sheetId="17" r:id="rId15"/>
    <sheet name="Stunting by age" sheetId="16" r:id="rId16"/>
    <sheet name="WaSt by sex" sheetId="56" r:id="rId17"/>
    <sheet name="WaSt by agegroup" sheetId="57" r:id="rId18"/>
    <sheet name="Measles &amp; Vita A Graph" sheetId="14" r:id="rId19"/>
    <sheet name="Deworming Graph (optional)" sheetId="52" r:id="rId20"/>
    <sheet name="IYCF Graph" sheetId="49" r:id="rId21"/>
    <sheet name=" FCS Profiles and rCSI Graph" sheetId="59" r:id="rId22"/>
    <sheet name=" FCS-N Graph" sheetId="58" r:id="rId23"/>
    <sheet name="Mosquito Net Graph 1" sheetId="38" r:id="rId24"/>
    <sheet name="Mosquito Net Graph 2" sheetId="54" r:id="rId25"/>
    <sheet name="Mosquito Net Graph 3" sheetId="31" r:id="rId26"/>
    <sheet name="Additional Options" sheetId="46" r:id="rId27"/>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0" i="56" l="1"/>
  <c r="C20" i="56"/>
  <c r="E20" i="56"/>
  <c r="D19" i="56"/>
  <c r="D21" i="56"/>
  <c r="D14" i="56"/>
  <c r="C14" i="56"/>
  <c r="D15" i="56"/>
  <c r="D13" i="56"/>
  <c r="E14" i="56"/>
  <c r="D21" i="57"/>
  <c r="E20" i="57"/>
  <c r="C20" i="57"/>
  <c r="D19" i="57"/>
  <c r="C14" i="57"/>
  <c r="D13" i="57"/>
  <c r="D15" i="57"/>
  <c r="D14" i="57" s="1"/>
  <c r="E14" i="57"/>
  <c r="D20" i="57" l="1"/>
  <c r="E19" i="55"/>
  <c r="E20" i="55"/>
  <c r="E21" i="55"/>
  <c r="E22" i="55"/>
  <c r="E23" i="55"/>
  <c r="E24" i="55"/>
  <c r="E25" i="55"/>
  <c r="E26" i="55"/>
  <c r="E27" i="55"/>
  <c r="E28" i="55"/>
  <c r="E29" i="55"/>
  <c r="E30" i="55"/>
  <c r="E31" i="55"/>
  <c r="E32" i="55"/>
  <c r="E33" i="55"/>
  <c r="E34" i="55"/>
  <c r="E35" i="55"/>
  <c r="E18" i="55"/>
  <c r="G27" i="54"/>
  <c r="F27" i="54"/>
  <c r="E27" i="54"/>
  <c r="D27" i="54"/>
  <c r="C27" i="54"/>
  <c r="G26" i="54"/>
  <c r="F26" i="54"/>
  <c r="E26" i="54"/>
  <c r="D26" i="54"/>
  <c r="C26" i="54"/>
  <c r="C23" i="53" l="1"/>
  <c r="H24" i="53"/>
  <c r="G24" i="53"/>
  <c r="F24" i="53"/>
  <c r="E24" i="53"/>
  <c r="D24" i="53"/>
  <c r="C24" i="53"/>
  <c r="H23" i="53"/>
  <c r="G23" i="53"/>
  <c r="F23" i="53"/>
  <c r="E23" i="53"/>
  <c r="D23" i="53"/>
  <c r="D24" i="49" l="1"/>
  <c r="E24" i="49"/>
  <c r="F24" i="49"/>
  <c r="G24" i="49"/>
  <c r="H24" i="49"/>
  <c r="I24" i="49"/>
  <c r="J24" i="49"/>
  <c r="K24" i="49"/>
  <c r="L24" i="49"/>
  <c r="M24" i="49"/>
  <c r="N24" i="49"/>
  <c r="C24" i="49"/>
  <c r="D23" i="49"/>
  <c r="E23" i="49"/>
  <c r="F23" i="49"/>
  <c r="G23" i="49"/>
  <c r="H23" i="49"/>
  <c r="I23" i="49"/>
  <c r="J23" i="49"/>
  <c r="K23" i="49"/>
  <c r="L23" i="49"/>
  <c r="M23" i="49"/>
  <c r="N23" i="49"/>
  <c r="C23" i="49"/>
  <c r="C27" i="52"/>
  <c r="C26" i="52"/>
  <c r="C28" i="14"/>
  <c r="C27" i="14"/>
  <c r="C22" i="14"/>
  <c r="C21" i="14"/>
  <c r="D24" i="4"/>
  <c r="E24" i="4"/>
  <c r="F24" i="4"/>
  <c r="G24" i="4"/>
  <c r="C24" i="4"/>
  <c r="D23" i="4"/>
  <c r="E23" i="4"/>
  <c r="F23" i="4"/>
  <c r="G23" i="4"/>
  <c r="C23" i="4"/>
  <c r="D25" i="5"/>
  <c r="E25" i="5"/>
  <c r="F25" i="5"/>
  <c r="G25" i="5"/>
  <c r="C25" i="5"/>
  <c r="D24" i="5"/>
  <c r="E24" i="5"/>
  <c r="F24" i="5"/>
  <c r="G24" i="5"/>
  <c r="C24" i="5"/>
  <c r="D24" i="12"/>
  <c r="E24" i="12"/>
  <c r="F24" i="12"/>
  <c r="G24" i="12"/>
  <c r="C24" i="12"/>
  <c r="D23" i="12"/>
  <c r="E23" i="12"/>
  <c r="F23" i="12"/>
  <c r="G23" i="12"/>
  <c r="C23" i="12"/>
  <c r="E25" i="11"/>
  <c r="C25" i="11"/>
  <c r="C24" i="11"/>
  <c r="E24" i="44"/>
  <c r="D24" i="44"/>
  <c r="D28" i="44"/>
  <c r="C28" i="44"/>
  <c r="B28" i="44"/>
  <c r="F29" i="44"/>
  <c r="E29" i="44"/>
  <c r="D29" i="44"/>
  <c r="C29" i="44"/>
  <c r="B29" i="44"/>
  <c r="B24" i="44"/>
  <c r="C24" i="44"/>
  <c r="F24" i="44"/>
  <c r="F28" i="44"/>
  <c r="E28" i="44"/>
  <c r="C23" i="44"/>
  <c r="D23" i="44"/>
  <c r="E23" i="44"/>
  <c r="F23" i="44"/>
  <c r="B23" i="44"/>
  <c r="D24" i="11"/>
  <c r="E24" i="11"/>
  <c r="F24" i="11"/>
  <c r="G24" i="11"/>
  <c r="D25" i="11"/>
  <c r="F25" i="11"/>
  <c r="G25" i="11"/>
  <c r="B55" i="46"/>
  <c r="B54" i="46"/>
  <c r="B42" i="46"/>
  <c r="B41" i="46"/>
  <c r="F55" i="46"/>
  <c r="E55" i="46"/>
  <c r="D55" i="46"/>
  <c r="C55" i="46"/>
  <c r="F54" i="46"/>
  <c r="E54" i="46"/>
  <c r="D54" i="46"/>
  <c r="C54" i="46"/>
  <c r="F42" i="46"/>
  <c r="E42" i="46"/>
  <c r="D42" i="46"/>
  <c r="C42" i="46"/>
  <c r="F41" i="46"/>
  <c r="E41" i="46"/>
  <c r="D41" i="46"/>
  <c r="C41" i="46"/>
  <c r="B29" i="46"/>
  <c r="B28" i="46"/>
  <c r="F29" i="46"/>
  <c r="E29" i="46"/>
  <c r="D29" i="46"/>
  <c r="C29" i="46"/>
  <c r="F28" i="46"/>
  <c r="E28" i="46"/>
  <c r="D28" i="46"/>
  <c r="C28" i="46"/>
  <c r="B50" i="46"/>
  <c r="B49" i="46"/>
  <c r="B37" i="46"/>
  <c r="C36" i="46"/>
  <c r="D36" i="46"/>
  <c r="E36" i="46"/>
  <c r="F36" i="46"/>
  <c r="B36" i="46"/>
  <c r="F50" i="46"/>
  <c r="E50" i="46"/>
  <c r="D50" i="46"/>
  <c r="C50" i="46"/>
  <c r="F49" i="46"/>
  <c r="E49" i="46"/>
  <c r="D49" i="46"/>
  <c r="C49" i="46"/>
  <c r="F37" i="46"/>
  <c r="E37" i="46"/>
  <c r="D37" i="46"/>
  <c r="C37" i="46"/>
  <c r="C24" i="46"/>
  <c r="D24" i="46"/>
  <c r="E24" i="46"/>
  <c r="F24" i="46"/>
  <c r="B24" i="46"/>
  <c r="C23" i="46"/>
  <c r="D23" i="46"/>
  <c r="E23" i="46"/>
  <c r="F23" i="46"/>
  <c r="B23" i="46"/>
  <c r="C38" i="15"/>
  <c r="C37" i="15"/>
  <c r="D36" i="39" l="1"/>
  <c r="E36" i="39"/>
  <c r="F36" i="39"/>
  <c r="G36" i="39"/>
  <c r="D37" i="39"/>
  <c r="E37" i="39"/>
  <c r="F37" i="39"/>
  <c r="G37" i="39"/>
  <c r="C31" i="39"/>
  <c r="C36" i="39"/>
  <c r="C37" i="39"/>
  <c r="F42" i="15"/>
  <c r="G42" i="15"/>
  <c r="F43" i="15"/>
  <c r="G43" i="15"/>
  <c r="E42" i="15"/>
  <c r="E43" i="15"/>
  <c r="D42" i="15"/>
  <c r="D43" i="15"/>
  <c r="C43" i="15"/>
  <c r="C42" i="15"/>
  <c r="G27" i="52" l="1"/>
  <c r="F27" i="52"/>
  <c r="E27" i="52"/>
  <c r="D27" i="52"/>
  <c r="G26" i="52"/>
  <c r="F26" i="52"/>
  <c r="E26" i="52"/>
  <c r="D26" i="52"/>
  <c r="F30" i="48" l="1"/>
  <c r="F31" i="48" s="1"/>
  <c r="F33" i="48" s="1"/>
  <c r="G30" i="48"/>
  <c r="G32" i="48" s="1"/>
  <c r="G34" i="48" s="1"/>
  <c r="F29" i="47"/>
  <c r="F30" i="47" s="1"/>
  <c r="F32" i="47" s="1"/>
  <c r="F31" i="47"/>
  <c r="F33" i="47" s="1"/>
  <c r="G29" i="47"/>
  <c r="G30" i="47" s="1"/>
  <c r="G32" i="47" s="1"/>
  <c r="C30" i="48"/>
  <c r="E30" i="48"/>
  <c r="E31" i="48" s="1"/>
  <c r="E33" i="48" s="1"/>
  <c r="D30" i="48"/>
  <c r="D31" i="48" s="1"/>
  <c r="D33" i="48" s="1"/>
  <c r="E29" i="47"/>
  <c r="E30" i="47" s="1"/>
  <c r="E32" i="47" s="1"/>
  <c r="D29" i="47"/>
  <c r="D30" i="47" s="1"/>
  <c r="D32" i="47" s="1"/>
  <c r="D31" i="47"/>
  <c r="D33" i="47" s="1"/>
  <c r="C29" i="47"/>
  <c r="D31" i="39"/>
  <c r="E31" i="39"/>
  <c r="F31" i="39"/>
  <c r="G31" i="39"/>
  <c r="C32" i="39"/>
  <c r="D32" i="39"/>
  <c r="E32" i="39"/>
  <c r="F32" i="39"/>
  <c r="G32" i="39"/>
  <c r="D37" i="15"/>
  <c r="E37" i="15"/>
  <c r="F37" i="15"/>
  <c r="G37" i="15"/>
  <c r="D38" i="15"/>
  <c r="E38" i="15"/>
  <c r="F38" i="15"/>
  <c r="G38" i="15"/>
  <c r="D21" i="14"/>
  <c r="E21" i="14"/>
  <c r="F21" i="14"/>
  <c r="G21" i="14"/>
  <c r="D22" i="14"/>
  <c r="E22" i="14"/>
  <c r="F22" i="14"/>
  <c r="G22" i="14"/>
  <c r="D27" i="14"/>
  <c r="E27" i="14"/>
  <c r="F27" i="14"/>
  <c r="G27" i="14"/>
  <c r="D28" i="14"/>
  <c r="E28" i="14"/>
  <c r="F28" i="14"/>
  <c r="G28" i="14"/>
  <c r="E31" i="47"/>
  <c r="E33" i="47" s="1"/>
  <c r="G31" i="47"/>
  <c r="G33" i="47" s="1"/>
  <c r="F32" i="48" l="1"/>
  <c r="F34" i="48" s="1"/>
  <c r="D32" i="48"/>
  <c r="D34" i="48" s="1"/>
  <c r="G31" i="48"/>
  <c r="G33" i="48" s="1"/>
  <c r="C32" i="48"/>
  <c r="C34" i="48" s="1"/>
  <c r="C31" i="48"/>
  <c r="C33" i="48" s="1"/>
  <c r="E32" i="48"/>
  <c r="E34" i="48" s="1"/>
  <c r="C31" i="47"/>
  <c r="C33" i="47" s="1"/>
  <c r="C30" i="47"/>
  <c r="C32" i="47" s="1"/>
</calcChain>
</file>

<file path=xl/sharedStrings.xml><?xml version="1.0" encoding="utf-8"?>
<sst xmlns="http://schemas.openxmlformats.org/spreadsheetml/2006/main" count="329" uniqueCount="162">
  <si>
    <t>Total Anaemia</t>
  </si>
  <si>
    <t>Lower CI</t>
  </si>
  <si>
    <t>Upper CI</t>
  </si>
  <si>
    <t>Mean HB</t>
  </si>
  <si>
    <t>Indicator</t>
  </si>
  <si>
    <t>Survey date</t>
  </si>
  <si>
    <t>Upper 95% CI</t>
  </si>
  <si>
    <t>Lower 95% CI</t>
  </si>
  <si>
    <t>Mild anaemia</t>
  </si>
  <si>
    <t>Moderate anaemia</t>
  </si>
  <si>
    <t>Severe anaemia</t>
  </si>
  <si>
    <t>Survey Date</t>
  </si>
  <si>
    <t xml:space="preserve">                            </t>
  </si>
  <si>
    <t>Survey Data (%)</t>
  </si>
  <si>
    <t>Error bar plus</t>
  </si>
  <si>
    <t>Error bar minus</t>
  </si>
  <si>
    <t>Date of Survey</t>
  </si>
  <si>
    <t>GAM (WHO Standards)</t>
  </si>
  <si>
    <t>SAM (WHO Standards)</t>
  </si>
  <si>
    <t>Measles vaccination (9-59 m)</t>
  </si>
  <si>
    <t>Vitamin A supplementation (6-59 m)</t>
  </si>
  <si>
    <t>Age group (months)</t>
  </si>
  <si>
    <t>Moderate wasting</t>
  </si>
  <si>
    <t>Severe wasting</t>
  </si>
  <si>
    <t>Severe stunting</t>
  </si>
  <si>
    <t>Moderate stunting</t>
  </si>
  <si>
    <t>%</t>
  </si>
  <si>
    <t>Exclusive breastfeeding under 6m</t>
  </si>
  <si>
    <t>Consumption of iron-rich or iron-fortified foods</t>
  </si>
  <si>
    <t>Bottle feeding</t>
  </si>
  <si>
    <t>Households with at least one LLIN</t>
  </si>
  <si>
    <t>Households with no LLIN</t>
  </si>
  <si>
    <t>Household ownership of at least one LLIN</t>
  </si>
  <si>
    <t>Total Population</t>
  </si>
  <si>
    <t>Children &lt;5 years</t>
  </si>
  <si>
    <t>Pregnant women</t>
  </si>
  <si>
    <t>Slept under a mosquito net (any type)</t>
  </si>
  <si>
    <t>Did not sleep under a mosquito net</t>
  </si>
  <si>
    <t>Slept under LLIN</t>
  </si>
  <si>
    <t>Global Stunting (WHO Standards)</t>
  </si>
  <si>
    <t>Severe Stunting (WHO Standards)</t>
  </si>
  <si>
    <t>High</t>
  </si>
  <si>
    <t>Measles Target</t>
  </si>
  <si>
    <t>Vitamin A Target</t>
  </si>
  <si>
    <t>Hb &lt; 11g/dl</t>
  </si>
  <si>
    <t>Hb &lt; 10g/dl</t>
  </si>
  <si>
    <t>Lower 95% CI Hb &lt; 11 g/dl</t>
  </si>
  <si>
    <t>Upper 95% CI Hb &lt; 11 g/dl</t>
  </si>
  <si>
    <t>Error bar minus &lt; 11 g/ dl</t>
  </si>
  <si>
    <t>Error bar plus &lt; 11 g/ dl</t>
  </si>
  <si>
    <t>GAM Critical</t>
  </si>
  <si>
    <t>Month</t>
  </si>
  <si>
    <t>Crude Mortality Rate</t>
  </si>
  <si>
    <t>Crude and U5 Mortality Rate (Dates - Dates)</t>
  </si>
  <si>
    <t>Year</t>
  </si>
  <si>
    <t>March</t>
  </si>
  <si>
    <t>April</t>
  </si>
  <si>
    <t>May</t>
  </si>
  <si>
    <t>June</t>
  </si>
  <si>
    <t>July</t>
  </si>
  <si>
    <t>U5 Mortality Rate</t>
  </si>
  <si>
    <t>Aug</t>
  </si>
  <si>
    <t>Sept</t>
  </si>
  <si>
    <t>Oct</t>
  </si>
  <si>
    <t>Nov</t>
  </si>
  <si>
    <t>Dec</t>
  </si>
  <si>
    <t>Jan</t>
  </si>
  <si>
    <t>Feb</t>
  </si>
  <si>
    <t>SAM</t>
  </si>
  <si>
    <t xml:space="preserve">MAM </t>
  </si>
  <si>
    <t>Top 5 Under 5 Morbidity</t>
  </si>
  <si>
    <t>Morbidity Cause 2</t>
  </si>
  <si>
    <t>Morbidity Cause 1</t>
  </si>
  <si>
    <t>Morbidity Cause 3</t>
  </si>
  <si>
    <t>Morbidity Cause 4</t>
  </si>
  <si>
    <t>Morbidity Cause 5</t>
  </si>
  <si>
    <t>Morbidty Causes</t>
  </si>
  <si>
    <t>Lower 95% CI Hb &lt; 10 g/dl</t>
  </si>
  <si>
    <t>Upper 95% CI Hb &lt; 10 g/dl</t>
  </si>
  <si>
    <t>Error bar minus &lt; 10 g/ dl</t>
  </si>
  <si>
    <t>Error bar plus &lt; 10 g/ dl</t>
  </si>
  <si>
    <t>6 - 59 months</t>
  </si>
  <si>
    <t>Stunting Critical</t>
  </si>
  <si>
    <t xml:space="preserve">Admissions to Malnutrition Treatment </t>
  </si>
  <si>
    <r>
      <t>HIS</t>
    </r>
    <r>
      <rPr>
        <b/>
        <sz val="11"/>
        <color indexed="8"/>
        <rFont val="Calibri"/>
        <family val="2"/>
      </rPr>
      <t xml:space="preserve"> =UNHCR Health Information System</t>
    </r>
  </si>
  <si>
    <t>Calculate the average monthly morbidity patterns over the year prior to the survey</t>
  </si>
  <si>
    <t>6 - 23 months</t>
  </si>
  <si>
    <t>24- 59 months</t>
  </si>
  <si>
    <t xml:space="preserve">using the data from HIS. Present the top 5 causes of morbidity over the year. </t>
  </si>
  <si>
    <t>Hb &lt; 11g/dL</t>
  </si>
  <si>
    <t>Hb &lt; 10g/dL</t>
  </si>
  <si>
    <t>Lower 95% CI Hb &lt; 11 g/dL</t>
  </si>
  <si>
    <t>Upper 95% CI Hb &lt; 11 g/dL</t>
  </si>
  <si>
    <t>Error bar minus &lt; 11 g/ dL</t>
  </si>
  <si>
    <t>Error bar plus &lt; 11 g/ dL</t>
  </si>
  <si>
    <t>Lower 95% CI Hb &lt; 10 g/dL</t>
  </si>
  <si>
    <t>Upper 95% CI Hb &lt; 10 g/dL</t>
  </si>
  <si>
    <t>Error bar minus &lt; 10 g/ dL</t>
  </si>
  <si>
    <t>Error bar plus &lt; 10 g/ dL</t>
  </si>
  <si>
    <t>Mean Hb 6 - 59</t>
  </si>
  <si>
    <t xml:space="preserve">SE </t>
  </si>
  <si>
    <t>SD</t>
  </si>
  <si>
    <t>Sample size for anaemia</t>
  </si>
  <si>
    <t>TO BE USED FOR CLUSTER SURVEYS</t>
  </si>
  <si>
    <t>TO BE USED FOR SIMPLE OR SYSTEMATIC RANDOM SURVEY</t>
  </si>
  <si>
    <t>TO BE USED FOR SIMPLE OR SYSTEMATIC RANDOM SURVEYS</t>
  </si>
  <si>
    <t>6-11m</t>
  </si>
  <si>
    <t>12-23m</t>
  </si>
  <si>
    <t>24-35m</t>
  </si>
  <si>
    <t>36-47m</t>
  </si>
  <si>
    <t>48-59m</t>
  </si>
  <si>
    <t>Prevalence</t>
  </si>
  <si>
    <t>Deworming (12-59 m or 24-59 m)</t>
  </si>
  <si>
    <t>Deworming Target</t>
  </si>
  <si>
    <t>Currently enrolled in ANC programme</t>
  </si>
  <si>
    <t>Currently receiving iron-folic acid pills</t>
  </si>
  <si>
    <t>HH with at least one LLIN</t>
  </si>
  <si>
    <t>UNHCR Target</t>
  </si>
  <si>
    <t>85+</t>
  </si>
  <si>
    <t>80-84</t>
  </si>
  <si>
    <t>75-79</t>
  </si>
  <si>
    <t>70-74</t>
  </si>
  <si>
    <t>Age in years</t>
  </si>
  <si>
    <t>0-4</t>
  </si>
  <si>
    <t>5-9</t>
  </si>
  <si>
    <t>10-14</t>
  </si>
  <si>
    <t>15-19</t>
  </si>
  <si>
    <t>20-24</t>
  </si>
  <si>
    <t>25-29</t>
  </si>
  <si>
    <t>30-34</t>
  </si>
  <si>
    <t>35-39</t>
  </si>
  <si>
    <t>40-44</t>
  </si>
  <si>
    <t>45-49</t>
  </si>
  <si>
    <t>50-54</t>
  </si>
  <si>
    <t>55-59</t>
  </si>
  <si>
    <t>60-64</t>
  </si>
  <si>
    <t>65-69</t>
  </si>
  <si>
    <t>Timely initiation of breastfeeding</t>
  </si>
  <si>
    <t>Male</t>
  </si>
  <si>
    <t>Female</t>
  </si>
  <si>
    <t>Stunting Serious</t>
  </si>
  <si>
    <t>GAM Serious</t>
  </si>
  <si>
    <t>Total</t>
  </si>
  <si>
    <t>Girls</t>
  </si>
  <si>
    <t>Wasting</t>
  </si>
  <si>
    <t>No wasting</t>
  </si>
  <si>
    <t>Stunting</t>
  </si>
  <si>
    <t>No stunting</t>
  </si>
  <si>
    <t>Boys</t>
  </si>
  <si>
    <t>6-23 months</t>
  </si>
  <si>
    <t>24-59 months</t>
  </si>
  <si>
    <t>Poor food consumption</t>
  </si>
  <si>
    <t>Borderline food consumption</t>
  </si>
  <si>
    <t>Acceptable food consumption</t>
  </si>
  <si>
    <t>Protein rich foods</t>
  </si>
  <si>
    <t>Vit A rich foods</t>
  </si>
  <si>
    <t>Consumed sometimes (1-6 times)</t>
  </si>
  <si>
    <t>Consumed at least daily (7 times or more)</t>
  </si>
  <si>
    <t>Never consumed (0 time)</t>
  </si>
  <si>
    <t>Haem iron rich foods</t>
  </si>
  <si>
    <t>Date of survey</t>
  </si>
  <si>
    <t>Mean rCSI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</si>
</sst>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0.0"/>
    <numFmt numFmtId="167" formatCode="0.0%"/>
    <numFmt numFmtId="168" formatCode="[$-409]mmm\-yy;@"/>
  </numFmts>
  <fonts count="30" x14ac:knownFonts="1">
    <font>
      <sz val="10"/>
      <name val="Arial"/>
    </font>
    <font>
      <sz val="11"/>
      <color theme="1"/>
      <name val="Calibri"/>
      <family val="2"/>
      <scheme val="minor"/>
    </font>
    <font>
      <sz val="11"/>
      <color indexed="8"/>
      <name val="Calibri"/>
      <family val="2"/>
    </font>
    <font>
      <sz val="11"/>
      <color indexed="8"/>
      <name val="Calibri"/>
      <family val="2"/>
    </font>
    <font>
      <sz val="8"/>
      <name val="Arial"/>
      <family val="2"/>
    </font>
    <font>
      <b/>
      <sz val="10"/>
      <name val="Arial"/>
      <family val="2"/>
    </font>
    <font>
      <sz val="9"/>
      <color indexed="8"/>
      <name val="Arial"/>
      <family val="2"/>
    </font>
    <font>
      <sz val="14"/>
      <color indexed="8"/>
      <name val="Arial"/>
      <family val="2"/>
    </font>
    <font>
      <sz val="10"/>
      <name val="Arial"/>
      <family val="2"/>
    </font>
    <font>
      <sz val="10"/>
      <color indexed="8"/>
      <name val="Arial"/>
      <family val="2"/>
    </font>
    <font>
      <b/>
      <sz val="11"/>
      <color indexed="8"/>
      <name val="Calibri"/>
      <family val="2"/>
    </font>
    <font>
      <sz val="10"/>
      <name val="Calibri"/>
      <family val="2"/>
    </font>
    <font>
      <b/>
      <sz val="11"/>
      <name val="Calibri"/>
      <family val="2"/>
    </font>
    <font>
      <sz val="11"/>
      <name val="Calibri"/>
      <family val="2"/>
    </font>
    <font>
      <b/>
      <i/>
      <sz val="11"/>
      <name val="Calibri"/>
      <family val="2"/>
    </font>
    <font>
      <sz val="11"/>
      <color indexed="8"/>
      <name val="Calibri"/>
      <family val="2"/>
    </font>
    <font>
      <b/>
      <sz val="11"/>
      <color indexed="8"/>
      <name val="Calibri"/>
      <family val="2"/>
    </font>
    <font>
      <sz val="11"/>
      <color indexed="9"/>
      <name val="Calibri"/>
      <family val="2"/>
    </font>
    <font>
      <sz val="11"/>
      <color indexed="8"/>
      <name val="Calibri"/>
      <family val="2"/>
    </font>
    <font>
      <sz val="10"/>
      <name val="Arial"/>
      <family val="2"/>
    </font>
    <font>
      <sz val="11"/>
      <color indexed="10"/>
      <name val="Calibri"/>
      <family val="2"/>
    </font>
    <font>
      <sz val="22"/>
      <color indexed="10"/>
      <name val="Calibri"/>
      <family val="2"/>
    </font>
    <font>
      <b/>
      <sz val="12"/>
      <name val="Calibri"/>
      <family val="2"/>
    </font>
    <font>
      <sz val="10"/>
      <name val="Calibri"/>
      <family val="2"/>
    </font>
    <font>
      <sz val="11"/>
      <name val="Calibri"/>
      <family val="2"/>
    </font>
    <font>
      <b/>
      <sz val="11"/>
      <name val="Calibri"/>
      <family val="2"/>
    </font>
    <font>
      <sz val="11"/>
      <color indexed="8"/>
      <name val="Calibri"/>
      <family val="2"/>
    </font>
    <font>
      <b/>
      <sz val="14"/>
      <color indexed="10"/>
      <name val="Calibri"/>
      <family val="2"/>
    </font>
    <font>
      <b/>
      <sz val="11"/>
      <color rgb="FFFF0000"/>
      <name val="Calibri"/>
      <family val="2"/>
    </font>
    <font>
      <b/>
      <sz val="11"/>
      <color theme="1"/>
      <name val="Calibri"/>
      <family val="2"/>
      <scheme val="minor"/>
    </font>
  </fonts>
  <fills count="5">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rgb="FFFFFF99"/>
        <bgColor indexed="64"/>
      </patternFill>
    </fill>
  </fills>
  <borders count="1">
    <border>
      <left/>
      <right/>
      <top/>
      <bottom/>
      <diagonal/>
    </border>
  </borders>
  <cellStyleXfs count="8">
    <xf numFmtId="0" fontId="0" fillId="0" borderId="0"/>
    <xf numFmtId="0" fontId="8" fillId="0" borderId="0"/>
    <xf numFmtId="0" fontId="9" fillId="0" borderId="0"/>
    <xf numFmtId="0" fontId="3" fillId="0" borderId="0"/>
    <xf numFmtId="0" fontId="2" fillId="0" borderId="0"/>
    <xf numFmtId="9" fontId="19" fillId="0" borderId="0" applyFont="0" applyFill="0" applyBorder="0" applyAlignment="0" applyProtection="0"/>
    <xf numFmtId="0" fontId="8" fillId="0" borderId="0"/>
    <xf numFmtId="0" fontId="1" fillId="0" borderId="0"/>
  </cellStyleXfs>
  <cellXfs count="151">
    <xf numFmtId="0" fontId="0" fillId="0" borderId="0" xfId="0"/>
    <xf numFmtId="164" fontId="0" fillId="0" borderId="0" xfId="0" applyNumberFormat="1"/>
    <xf numFmtId="165" fontId="0" fillId="0" borderId="0" xfId="0" applyNumberFormat="1"/>
    <xf numFmtId="2" fontId="0" fillId="0" borderId="0" xfId="0" applyNumberFormat="1"/>
    <xf numFmtId="164" fontId="0" fillId="0" borderId="0" xfId="0" applyNumberFormat="1" applyFill="1"/>
    <xf numFmtId="0" fontId="0" fillId="0" borderId="0" xfId="0" applyFill="1"/>
    <xf numFmtId="0" fontId="5" fillId="0" borderId="0" xfId="0" applyFont="1" applyFill="1"/>
    <xf numFmtId="0" fontId="5" fillId="0" borderId="0" xfId="0" applyFont="1" applyFill="1" applyAlignment="1"/>
    <xf numFmtId="17" fontId="0" fillId="0" borderId="0" xfId="0" applyNumberFormat="1" applyFill="1"/>
    <xf numFmtId="0" fontId="2" fillId="0" borderId="0" xfId="4"/>
    <xf numFmtId="0" fontId="6" fillId="0" borderId="0" xfId="4" applyFont="1"/>
    <xf numFmtId="0" fontId="6" fillId="0" borderId="0" xfId="4" applyFont="1" applyAlignment="1">
      <alignment vertical="center"/>
    </xf>
    <xf numFmtId="0" fontId="7" fillId="0" borderId="0" xfId="4" applyFont="1"/>
    <xf numFmtId="0" fontId="11" fillId="0" borderId="0" xfId="0" applyFont="1"/>
    <xf numFmtId="164" fontId="11" fillId="0" borderId="0" xfId="0" applyNumberFormat="1" applyFont="1"/>
    <xf numFmtId="0" fontId="12" fillId="2" borderId="0" xfId="0" applyFont="1" applyFill="1"/>
    <xf numFmtId="0" fontId="13" fillId="2" borderId="0" xfId="0" applyFont="1" applyFill="1"/>
    <xf numFmtId="17" fontId="13" fillId="3" borderId="0" xfId="0" applyNumberFormat="1" applyFont="1" applyFill="1"/>
    <xf numFmtId="0" fontId="14" fillId="2" borderId="0" xfId="0" applyFont="1" applyFill="1"/>
    <xf numFmtId="164" fontId="13" fillId="3" borderId="0" xfId="0" applyNumberFormat="1" applyFont="1" applyFill="1" applyAlignment="1">
      <alignment horizontal="right"/>
    </xf>
    <xf numFmtId="164" fontId="13" fillId="3" borderId="0" xfId="0" applyNumberFormat="1" applyFont="1" applyFill="1"/>
    <xf numFmtId="17" fontId="13" fillId="2" borderId="0" xfId="0" applyNumberFormat="1" applyFont="1" applyFill="1"/>
    <xf numFmtId="0" fontId="13" fillId="3" borderId="0" xfId="0" applyFont="1" applyFill="1" applyAlignment="1">
      <alignment horizontal="right"/>
    </xf>
    <xf numFmtId="0" fontId="13" fillId="3" borderId="0" xfId="0" applyFont="1" applyFill="1"/>
    <xf numFmtId="1" fontId="13" fillId="2" borderId="0" xfId="0" applyNumberFormat="1" applyFont="1" applyFill="1"/>
    <xf numFmtId="165" fontId="11" fillId="0" borderId="0" xfId="0" applyNumberFormat="1" applyFont="1"/>
    <xf numFmtId="2" fontId="11" fillId="0" borderId="0" xfId="0" applyNumberFormat="1" applyFont="1"/>
    <xf numFmtId="0" fontId="12" fillId="2" borderId="0" xfId="0" applyFont="1" applyFill="1" applyAlignment="1"/>
    <xf numFmtId="164" fontId="13" fillId="0" borderId="0" xfId="0" applyNumberFormat="1" applyFont="1"/>
    <xf numFmtId="0" fontId="13" fillId="0" borderId="0" xfId="0" applyFont="1"/>
    <xf numFmtId="17" fontId="13" fillId="0" borderId="0" xfId="0" applyNumberFormat="1" applyFont="1"/>
    <xf numFmtId="0" fontId="13" fillId="0" borderId="0" xfId="0" applyFont="1" applyFill="1"/>
    <xf numFmtId="165" fontId="13" fillId="0" borderId="0" xfId="0" applyNumberFormat="1" applyFont="1"/>
    <xf numFmtId="2" fontId="13" fillId="0" borderId="0" xfId="0" applyNumberFormat="1" applyFont="1"/>
    <xf numFmtId="164" fontId="13" fillId="0" borderId="0" xfId="0" applyNumberFormat="1" applyFont="1" applyFill="1"/>
    <xf numFmtId="0" fontId="15" fillId="0" borderId="0" xfId="3" applyFont="1"/>
    <xf numFmtId="164" fontId="15" fillId="3" borderId="0" xfId="3" applyNumberFormat="1" applyFont="1" applyFill="1" applyAlignment="1">
      <alignment vertical="center"/>
    </xf>
    <xf numFmtId="0" fontId="15" fillId="0" borderId="0" xfId="3" applyFont="1" applyAlignment="1">
      <alignment vertical="center"/>
    </xf>
    <xf numFmtId="0" fontId="16" fillId="0" borderId="0" xfId="3" applyFont="1"/>
    <xf numFmtId="2" fontId="13" fillId="0" borderId="0" xfId="0" applyNumberFormat="1" applyFont="1" applyFill="1"/>
    <xf numFmtId="17" fontId="14" fillId="2" borderId="0" xfId="0" quotePrefix="1" applyNumberFormat="1" applyFont="1" applyFill="1"/>
    <xf numFmtId="0" fontId="12" fillId="2" borderId="0" xfId="0" quotePrefix="1" applyFont="1" applyFill="1"/>
    <xf numFmtId="0" fontId="17" fillId="0" borderId="0" xfId="0" applyFont="1" applyFill="1"/>
    <xf numFmtId="17" fontId="13" fillId="3" borderId="0" xfId="0" applyNumberFormat="1" applyFont="1" applyFill="1" applyAlignment="1">
      <alignment horizontal="center"/>
    </xf>
    <xf numFmtId="164" fontId="13" fillId="3" borderId="0" xfId="0" applyNumberFormat="1" applyFont="1" applyFill="1" applyAlignment="1">
      <alignment horizontal="center"/>
    </xf>
    <xf numFmtId="0" fontId="0" fillId="0" borderId="0" xfId="0" applyBorder="1"/>
    <xf numFmtId="0" fontId="8" fillId="0" borderId="0" xfId="1" applyBorder="1"/>
    <xf numFmtId="2" fontId="8" fillId="0" borderId="0" xfId="1" applyNumberFormat="1" applyBorder="1"/>
    <xf numFmtId="1" fontId="13" fillId="3" borderId="0" xfId="0" applyNumberFormat="1" applyFont="1" applyFill="1"/>
    <xf numFmtId="0" fontId="12" fillId="2" borderId="0" xfId="0" applyFont="1" applyFill="1" applyAlignment="1">
      <alignment horizontal="center"/>
    </xf>
    <xf numFmtId="1" fontId="13" fillId="3" borderId="0" xfId="0" applyNumberFormat="1" applyFont="1" applyFill="1" applyAlignment="1">
      <alignment horizontal="center"/>
    </xf>
    <xf numFmtId="164" fontId="15" fillId="0" borderId="0" xfId="3" applyNumberFormat="1" applyFont="1"/>
    <xf numFmtId="1" fontId="13" fillId="0" borderId="0" xfId="0" applyNumberFormat="1" applyFont="1" applyFill="1"/>
    <xf numFmtId="164" fontId="15" fillId="0" borderId="0" xfId="3" applyNumberFormat="1" applyFont="1" applyFill="1" applyAlignment="1">
      <alignment vertical="center"/>
    </xf>
    <xf numFmtId="0" fontId="18" fillId="0" borderId="0" xfId="0" applyFont="1"/>
    <xf numFmtId="9" fontId="0" fillId="0" borderId="0" xfId="5" applyFont="1" applyFill="1"/>
    <xf numFmtId="17" fontId="0" fillId="0" borderId="0" xfId="0" quotePrefix="1" applyNumberFormat="1" applyFill="1" applyAlignment="1"/>
    <xf numFmtId="17" fontId="0" fillId="0" borderId="0" xfId="5" quotePrefix="1" applyNumberFormat="1" applyFont="1" applyFill="1" applyAlignment="1">
      <alignment vertical="center"/>
    </xf>
    <xf numFmtId="0" fontId="21" fillId="0" borderId="0" xfId="0" applyFont="1"/>
    <xf numFmtId="0" fontId="20" fillId="0" borderId="0" xfId="0" applyFont="1"/>
    <xf numFmtId="0" fontId="0" fillId="0" borderId="0" xfId="0" applyFill="1" applyAlignment="1"/>
    <xf numFmtId="0" fontId="22" fillId="0" borderId="0" xfId="0" applyFont="1"/>
    <xf numFmtId="0" fontId="0" fillId="0" borderId="0" xfId="0" quotePrefix="1" applyFill="1" applyAlignment="1"/>
    <xf numFmtId="164" fontId="15" fillId="0" borderId="0" xfId="0" applyNumberFormat="1" applyFont="1" applyFill="1"/>
    <xf numFmtId="0" fontId="0" fillId="0" borderId="0" xfId="0" applyFill="1" applyAlignment="1">
      <alignment horizontal="center"/>
    </xf>
    <xf numFmtId="166" fontId="13" fillId="3" borderId="0" xfId="0" applyNumberFormat="1" applyFont="1" applyFill="1"/>
    <xf numFmtId="9" fontId="0" fillId="0" borderId="0" xfId="5" applyFont="1" applyFill="1" applyAlignment="1"/>
    <xf numFmtId="0" fontId="10" fillId="2" borderId="0" xfId="3" applyFont="1" applyFill="1"/>
    <xf numFmtId="0" fontId="10" fillId="2" borderId="0" xfId="3" applyFont="1" applyFill="1" applyAlignment="1">
      <alignment horizontal="center"/>
    </xf>
    <xf numFmtId="164" fontId="23" fillId="0" borderId="0" xfId="0" applyNumberFormat="1" applyFont="1"/>
    <xf numFmtId="0" fontId="23" fillId="0" borderId="0" xfId="0" applyFont="1"/>
    <xf numFmtId="0" fontId="24" fillId="2" borderId="0" xfId="0" applyFont="1" applyFill="1"/>
    <xf numFmtId="0" fontId="25" fillId="2" borderId="0" xfId="0" applyFont="1" applyFill="1"/>
    <xf numFmtId="17" fontId="24" fillId="3" borderId="0" xfId="0" applyNumberFormat="1" applyFont="1" applyFill="1"/>
    <xf numFmtId="0" fontId="24" fillId="3" borderId="0" xfId="0" applyFont="1" applyFill="1"/>
    <xf numFmtId="164" fontId="24" fillId="3" borderId="0" xfId="0" applyNumberFormat="1" applyFont="1" applyFill="1"/>
    <xf numFmtId="2" fontId="24" fillId="3" borderId="0" xfId="0" applyNumberFormat="1" applyFont="1" applyFill="1"/>
    <xf numFmtId="1" fontId="24" fillId="3" borderId="0" xfId="0" applyNumberFormat="1" applyFont="1" applyFill="1"/>
    <xf numFmtId="165" fontId="26" fillId="2" borderId="0" xfId="0" applyNumberFormat="1" applyFont="1" applyFill="1"/>
    <xf numFmtId="164" fontId="26" fillId="2" borderId="0" xfId="0" applyNumberFormat="1" applyFont="1" applyFill="1"/>
    <xf numFmtId="0" fontId="25" fillId="2" borderId="0" xfId="0" applyFont="1" applyFill="1" applyAlignment="1"/>
    <xf numFmtId="164" fontId="24" fillId="2" borderId="0" xfId="0" applyNumberFormat="1" applyFont="1" applyFill="1"/>
    <xf numFmtId="0" fontId="14" fillId="0" borderId="0" xfId="0" applyFont="1" applyFill="1"/>
    <xf numFmtId="164" fontId="13" fillId="0" borderId="0" xfId="0" applyNumberFormat="1" applyFont="1" applyFill="1" applyAlignment="1">
      <alignment horizontal="right"/>
    </xf>
    <xf numFmtId="17" fontId="13" fillId="0" borderId="0" xfId="0" applyNumberFormat="1" applyFont="1" applyFill="1"/>
    <xf numFmtId="0" fontId="13" fillId="0" borderId="0" xfId="0" applyFont="1" applyFill="1" applyAlignment="1">
      <alignment horizontal="right"/>
    </xf>
    <xf numFmtId="0" fontId="26" fillId="2" borderId="0" xfId="4" applyFont="1" applyFill="1"/>
    <xf numFmtId="0" fontId="26" fillId="2" borderId="0" xfId="4" applyFont="1" applyFill="1" applyAlignment="1">
      <alignment horizontal="center"/>
    </xf>
    <xf numFmtId="164" fontId="26" fillId="3" borderId="0" xfId="4" applyNumberFormat="1" applyFont="1" applyFill="1"/>
    <xf numFmtId="0" fontId="26" fillId="2" borderId="0" xfId="4" applyFont="1" applyFill="1" applyAlignment="1">
      <alignment vertical="center"/>
    </xf>
    <xf numFmtId="164" fontId="26" fillId="3" borderId="0" xfId="4" applyNumberFormat="1" applyFont="1" applyFill="1" applyAlignment="1">
      <alignment vertical="center"/>
    </xf>
    <xf numFmtId="0" fontId="27" fillId="0" borderId="0" xfId="0" applyFont="1"/>
    <xf numFmtId="164" fontId="13" fillId="0" borderId="0" xfId="0" applyNumberFormat="1" applyFont="1" applyFill="1" applyAlignment="1">
      <alignment horizontal="center"/>
    </xf>
    <xf numFmtId="0" fontId="13" fillId="0" borderId="0" xfId="0" applyFont="1" applyFill="1" applyAlignment="1">
      <alignment horizontal="center"/>
    </xf>
    <xf numFmtId="0" fontId="12" fillId="0" borderId="0" xfId="0" applyFont="1" applyFill="1"/>
    <xf numFmtId="0" fontId="12" fillId="0" borderId="0" xfId="0" applyFont="1" applyFill="1" applyAlignment="1"/>
    <xf numFmtId="17" fontId="13" fillId="0" borderId="0" xfId="0" applyNumberFormat="1" applyFont="1" applyFill="1" applyAlignment="1">
      <alignment horizontal="center"/>
    </xf>
    <xf numFmtId="167" fontId="15" fillId="3" borderId="0" xfId="3" applyNumberFormat="1" applyFont="1" applyFill="1" applyAlignment="1">
      <alignment vertical="center"/>
    </xf>
    <xf numFmtId="0" fontId="25" fillId="0" borderId="0" xfId="0" applyFont="1" applyFill="1"/>
    <xf numFmtId="0" fontId="25" fillId="0" borderId="0" xfId="0" applyFont="1" applyFill="1" applyAlignment="1"/>
    <xf numFmtId="0" fontId="24" fillId="0" borderId="0" xfId="0" applyFont="1" applyFill="1"/>
    <xf numFmtId="17" fontId="24" fillId="0" borderId="0" xfId="0" applyNumberFormat="1" applyFont="1" applyFill="1"/>
    <xf numFmtId="164" fontId="24" fillId="0" borderId="0" xfId="0" applyNumberFormat="1" applyFont="1" applyFill="1"/>
    <xf numFmtId="17" fontId="14" fillId="0" borderId="0" xfId="0" quotePrefix="1" applyNumberFormat="1" applyFont="1" applyFill="1"/>
    <xf numFmtId="166" fontId="13" fillId="0" borderId="0" xfId="0" applyNumberFormat="1" applyFont="1" applyFill="1"/>
    <xf numFmtId="166" fontId="15" fillId="0" borderId="0" xfId="0" applyNumberFormat="1" applyFont="1" applyFill="1"/>
    <xf numFmtId="168" fontId="12" fillId="3" borderId="0" xfId="0" applyNumberFormat="1" applyFont="1" applyFill="1" applyBorder="1" applyAlignment="1">
      <alignment horizontal="center"/>
    </xf>
    <xf numFmtId="0" fontId="14" fillId="2" borderId="0" xfId="0" applyFont="1" applyFill="1" applyBorder="1"/>
    <xf numFmtId="164" fontId="13" fillId="3" borderId="0" xfId="0" applyNumberFormat="1" applyFont="1" applyFill="1" applyBorder="1" applyAlignment="1">
      <alignment horizontal="right"/>
    </xf>
    <xf numFmtId="164" fontId="13" fillId="3" borderId="0" xfId="0" applyNumberFormat="1" applyFont="1" applyFill="1" applyBorder="1"/>
    <xf numFmtId="17" fontId="13" fillId="2" borderId="0" xfId="0" applyNumberFormat="1" applyFont="1" applyFill="1" applyBorder="1"/>
    <xf numFmtId="0" fontId="13" fillId="3" borderId="0" xfId="0" applyFont="1" applyFill="1" applyBorder="1" applyAlignment="1">
      <alignment horizontal="right"/>
    </xf>
    <xf numFmtId="0" fontId="13" fillId="2" borderId="0" xfId="0" applyFont="1" applyFill="1" applyBorder="1"/>
    <xf numFmtId="168" fontId="13" fillId="3" borderId="0" xfId="0" applyNumberFormat="1" applyFont="1" applyFill="1"/>
    <xf numFmtId="168" fontId="24" fillId="3" borderId="0" xfId="0" applyNumberFormat="1" applyFont="1" applyFill="1"/>
    <xf numFmtId="164" fontId="28" fillId="0" borderId="0" xfId="0" applyNumberFormat="1" applyFont="1" applyFill="1"/>
    <xf numFmtId="0" fontId="13" fillId="0" borderId="0" xfId="7" applyFont="1"/>
    <xf numFmtId="168" fontId="12" fillId="3" borderId="0" xfId="7" applyNumberFormat="1" applyFont="1" applyFill="1" applyBorder="1" applyAlignment="1">
      <alignment horizontal="center"/>
    </xf>
    <xf numFmtId="17" fontId="13" fillId="0" borderId="0" xfId="7" applyNumberFormat="1" applyFont="1"/>
    <xf numFmtId="0" fontId="14" fillId="2" borderId="0" xfId="7" applyFont="1" applyFill="1" applyBorder="1"/>
    <xf numFmtId="164" fontId="13" fillId="3" borderId="0" xfId="7" applyNumberFormat="1" applyFont="1" applyFill="1" applyBorder="1" applyAlignment="1">
      <alignment horizontal="right"/>
    </xf>
    <xf numFmtId="164" fontId="13" fillId="3" borderId="0" xfId="7" applyNumberFormat="1" applyFont="1" applyFill="1" applyBorder="1"/>
    <xf numFmtId="164" fontId="13" fillId="0" borderId="0" xfId="7" applyNumberFormat="1" applyFont="1"/>
    <xf numFmtId="17" fontId="13" fillId="2" borderId="0" xfId="7" applyNumberFormat="1" applyFont="1" applyFill="1" applyBorder="1"/>
    <xf numFmtId="0" fontId="13" fillId="3" borderId="0" xfId="7" applyFont="1" applyFill="1" applyBorder="1" applyAlignment="1">
      <alignment horizontal="right"/>
    </xf>
    <xf numFmtId="0" fontId="13" fillId="2" borderId="0" xfId="7" applyFont="1" applyFill="1" applyBorder="1"/>
    <xf numFmtId="164" fontId="13" fillId="2" borderId="0" xfId="7" applyNumberFormat="1" applyFont="1" applyFill="1" applyBorder="1"/>
    <xf numFmtId="0" fontId="14" fillId="0" borderId="0" xfId="7" applyFont="1" applyFill="1"/>
    <xf numFmtId="164" fontId="13" fillId="0" borderId="0" xfId="7" applyNumberFormat="1" applyFont="1" applyFill="1" applyAlignment="1">
      <alignment horizontal="right"/>
    </xf>
    <xf numFmtId="164" fontId="13" fillId="0" borderId="0" xfId="7" applyNumberFormat="1" applyFont="1" applyFill="1"/>
    <xf numFmtId="17" fontId="13" fillId="0" borderId="0" xfId="7" applyNumberFormat="1" applyFont="1" applyFill="1"/>
    <xf numFmtId="0" fontId="13" fillId="0" borderId="0" xfId="7" applyFont="1" applyFill="1" applyAlignment="1">
      <alignment horizontal="right"/>
    </xf>
    <xf numFmtId="0" fontId="29" fillId="0" borderId="0" xfId="7" applyFont="1"/>
    <xf numFmtId="0" fontId="13" fillId="0" borderId="0" xfId="7" applyFont="1" applyFill="1"/>
    <xf numFmtId="164" fontId="13" fillId="2" borderId="0" xfId="0" applyNumberFormat="1" applyFont="1" applyFill="1"/>
    <xf numFmtId="2" fontId="13" fillId="2" borderId="0" xfId="0" applyNumberFormat="1" applyFont="1" applyFill="1"/>
    <xf numFmtId="164" fontId="13" fillId="2" borderId="0" xfId="0" applyNumberFormat="1" applyFont="1" applyFill="1" applyBorder="1"/>
    <xf numFmtId="49" fontId="13" fillId="2" borderId="0" xfId="0" applyNumberFormat="1" applyFont="1" applyFill="1"/>
    <xf numFmtId="168" fontId="13" fillId="4" borderId="0" xfId="0" applyNumberFormat="1" applyFont="1" applyFill="1"/>
    <xf numFmtId="164" fontId="13" fillId="4" borderId="0" xfId="0" applyNumberFormat="1" applyFont="1" applyFill="1"/>
    <xf numFmtId="1" fontId="13" fillId="4" borderId="0" xfId="0" applyNumberFormat="1" applyFont="1" applyFill="1" applyAlignment="1">
      <alignment horizontal="center"/>
    </xf>
    <xf numFmtId="17" fontId="13" fillId="4" borderId="0" xfId="0" applyNumberFormat="1" applyFont="1" applyFill="1" applyAlignment="1">
      <alignment horizontal="center"/>
    </xf>
    <xf numFmtId="0" fontId="14" fillId="2" borderId="0" xfId="0" applyFont="1" applyFill="1" applyBorder="1" applyAlignment="1">
      <alignment wrapText="1"/>
    </xf>
    <xf numFmtId="17" fontId="14" fillId="2" borderId="0" xfId="0" applyNumberFormat="1" applyFont="1" applyFill="1" applyBorder="1" applyAlignment="1">
      <alignment wrapText="1"/>
    </xf>
    <xf numFmtId="164" fontId="13" fillId="3" borderId="0" xfId="0" applyNumberFormat="1" applyFont="1" applyFill="1" applyBorder="1" applyAlignment="1">
      <alignment horizontal="center" vertical="center"/>
    </xf>
    <xf numFmtId="0" fontId="12" fillId="2" borderId="0" xfId="0" applyFont="1" applyFill="1" applyAlignment="1">
      <alignment horizontal="center"/>
    </xf>
    <xf numFmtId="0" fontId="10" fillId="0" borderId="0" xfId="2" applyFont="1" applyFill="1" applyBorder="1" applyAlignment="1">
      <alignment horizontal="left" wrapText="1"/>
    </xf>
    <xf numFmtId="0" fontId="10" fillId="0" borderId="0" xfId="2" applyFont="1" applyFill="1" applyBorder="1" applyAlignment="1">
      <alignment horizontal="center" wrapText="1"/>
    </xf>
    <xf numFmtId="0" fontId="12" fillId="2" borderId="0" xfId="7" applyFont="1" applyFill="1" applyBorder="1" applyAlignment="1">
      <alignment horizontal="center"/>
    </xf>
    <xf numFmtId="0" fontId="12" fillId="2" borderId="0" xfId="0" applyFont="1" applyFill="1" applyBorder="1" applyAlignment="1">
      <alignment horizontal="center"/>
    </xf>
    <xf numFmtId="0" fontId="12" fillId="2" borderId="0" xfId="0" applyFont="1" applyFill="1" applyBorder="1" applyAlignment="1">
      <alignment horizontal="left"/>
    </xf>
  </cellXfs>
  <cellStyles count="8">
    <cellStyle name="Normal" xfId="0" builtinId="0"/>
    <cellStyle name="Normal 2" xfId="6" xr:uid="{00000000-0005-0000-0000-000001000000}"/>
    <cellStyle name="Normal 3" xfId="7" xr:uid="{00000000-0005-0000-0000-000002000000}"/>
    <cellStyle name="Normal 4" xfId="1" xr:uid="{00000000-0005-0000-0000-000003000000}"/>
    <cellStyle name="Normal_U-5MR" xfId="2" xr:uid="{00000000-0005-0000-0000-000004000000}"/>
    <cellStyle name="Normal_WASH graphs_Tool_08_Trend_and_Graphs v1.3 updated" xfId="3" xr:uid="{00000000-0005-0000-0000-000005000000}"/>
    <cellStyle name="Normal_WASH graphs_Tool_08_Trend_and_Graphs v1.3 updated_Tool_08_Trend_and_Graphs v1.3" xfId="4" xr:uid="{00000000-0005-0000-0000-000006000000}"/>
    <cellStyle name="Pourcentage" xfId="5" builtinId="5"/>
  </cellStyles>
  <dxfs count="0"/>
  <tableStyles count="0" defaultTableStyle="TableStyleMedium2" defaultPivotStyle="PivotStyleLight16"/>
  <colors>
    <mruColors>
      <color rgb="FFFFFF99"/>
      <color rgb="FFF9D80F"/>
      <color rgb="FFFF9900"/>
      <color rgb="FFFF3399"/>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2.xml"/><Relationship Id="rId1" Type="http://schemas.microsoft.com/office/2011/relationships/chartStyle" Target="style2.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3.xml"/><Relationship Id="rId1" Type="http://schemas.microsoft.com/office/2011/relationships/chartStyle" Target="style3.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4.xml"/><Relationship Id="rId1" Type="http://schemas.microsoft.com/office/2011/relationships/chartStyle" Target="style4.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5.xml"/><Relationship Id="rId1" Type="http://schemas.microsoft.com/office/2011/relationships/chartStyle" Target="style5.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6.xml"/><Relationship Id="rId1" Type="http://schemas.microsoft.com/office/2011/relationships/chartStyle" Target="style6.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7.xml"/><Relationship Id="rId1" Type="http://schemas.microsoft.com/office/2011/relationships/chartStyle" Target="style7.xml"/></Relationships>
</file>

<file path=xl/charts/_rels/chart24.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5.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000" b="0" i="0" u="none" strike="noStrike" baseline="0">
                <a:solidFill>
                  <a:srgbClr val="000000"/>
                </a:solidFill>
                <a:latin typeface="Calibri"/>
                <a:ea typeface="Calibri"/>
                <a:cs typeface="Calibri"/>
              </a:defRPr>
            </a:pPr>
            <a:r>
              <a:rPr lang="en-GB" sz="1400" b="1" i="0" u="none" strike="noStrike" baseline="0">
                <a:solidFill>
                  <a:srgbClr val="000000"/>
                </a:solidFill>
                <a:latin typeface="Calibri"/>
              </a:rPr>
              <a:t>Crude and Under 5 Mortality Rates</a:t>
            </a:r>
            <a:endParaRPr lang="en-GB" sz="1600" b="1" i="0" u="none" strike="noStrike" baseline="0">
              <a:solidFill>
                <a:srgbClr val="000000"/>
              </a:solidFill>
              <a:latin typeface="Calibri"/>
            </a:endParaRPr>
          </a:p>
          <a:p>
            <a:pPr>
              <a:defRPr sz="1000" b="0" i="0" u="none" strike="noStrike" baseline="0">
                <a:solidFill>
                  <a:srgbClr val="000000"/>
                </a:solidFill>
                <a:latin typeface="Calibri"/>
                <a:ea typeface="Calibri"/>
                <a:cs typeface="Calibri"/>
              </a:defRPr>
            </a:pPr>
            <a:r>
              <a:rPr lang="en-GB" sz="1400" b="1" i="0" u="none" strike="noStrike" baseline="0">
                <a:solidFill>
                  <a:schemeClr val="accent1"/>
                </a:solidFill>
                <a:latin typeface="Calibri"/>
              </a:rPr>
              <a:t>Time Frame, Camp/Setting name, Country </a:t>
            </a:r>
          </a:p>
        </c:rich>
      </c:tx>
      <c:layout>
        <c:manualLayout>
          <c:xMode val="edge"/>
          <c:yMode val="edge"/>
          <c:x val="0.24773413897280966"/>
          <c:y val="1.201923076923077E-2"/>
        </c:manualLayout>
      </c:layout>
      <c:overlay val="1"/>
      <c:spPr>
        <a:noFill/>
        <a:ln w="25400">
          <a:noFill/>
        </a:ln>
      </c:spPr>
    </c:title>
    <c:autoTitleDeleted val="0"/>
    <c:plotArea>
      <c:layout>
        <c:manualLayout>
          <c:layoutTarget val="inner"/>
          <c:xMode val="edge"/>
          <c:yMode val="edge"/>
          <c:x val="9.9697885196375305E-2"/>
          <c:y val="3.3653846153846152E-2"/>
          <c:w val="0.85649546827794554"/>
          <c:h val="0.74038461538461564"/>
        </c:manualLayout>
      </c:layout>
      <c:barChart>
        <c:barDir val="col"/>
        <c:grouping val="clustered"/>
        <c:varyColors val="0"/>
        <c:ser>
          <c:idx val="0"/>
          <c:order val="0"/>
          <c:tx>
            <c:strRef>
              <c:f>'Mortality Rate'!$C$15</c:f>
              <c:strCache>
                <c:ptCount val="1"/>
                <c:pt idx="0">
                  <c:v>Crude Mortality Rate</c:v>
                </c:pt>
              </c:strCache>
            </c:strRef>
          </c:tx>
          <c:invertIfNegative val="0"/>
          <c:cat>
            <c:multiLvlStrRef>
              <c:f>'Mortality Rate'!$A$16:$B$29</c:f>
              <c:multiLvlStrCache>
                <c:ptCount val="14"/>
                <c:lvl>
                  <c:pt idx="0">
                    <c:v>March</c:v>
                  </c:pt>
                  <c:pt idx="1">
                    <c:v>April</c:v>
                  </c:pt>
                  <c:pt idx="2">
                    <c:v>May</c:v>
                  </c:pt>
                  <c:pt idx="3">
                    <c:v>June</c:v>
                  </c:pt>
                  <c:pt idx="4">
                    <c:v>July</c:v>
                  </c:pt>
                  <c:pt idx="5">
                    <c:v>Aug</c:v>
                  </c:pt>
                  <c:pt idx="6">
                    <c:v>Sept</c:v>
                  </c:pt>
                  <c:pt idx="7">
                    <c:v>Oct</c:v>
                  </c:pt>
                  <c:pt idx="8">
                    <c:v>Nov</c:v>
                  </c:pt>
                  <c:pt idx="9">
                    <c:v>Dec</c:v>
                  </c:pt>
                  <c:pt idx="10">
                    <c:v>Jan</c:v>
                  </c:pt>
                  <c:pt idx="11">
                    <c:v>Feb</c:v>
                  </c:pt>
                  <c:pt idx="12">
                    <c:v>March</c:v>
                  </c:pt>
                  <c:pt idx="13">
                    <c:v>April</c:v>
                  </c:pt>
                </c:lvl>
                <c:lvl>
                  <c:pt idx="0">
                    <c:v>2017</c:v>
                  </c:pt>
                  <c:pt idx="10">
                    <c:v>2018</c:v>
                  </c:pt>
                </c:lvl>
              </c:multiLvlStrCache>
            </c:multiLvlStrRef>
          </c:cat>
          <c:val>
            <c:numRef>
              <c:f>'Mortality Rate'!$C$16:$C$29</c:f>
              <c:numCache>
                <c:formatCode>0.0</c:formatCode>
                <c:ptCount val="14"/>
                <c:pt idx="0">
                  <c:v>0.3455723542116631</c:v>
                </c:pt>
                <c:pt idx="1">
                  <c:v>8.620689655172413E-2</c:v>
                </c:pt>
                <c:pt idx="2">
                  <c:v>0.43055196762249204</c:v>
                </c:pt>
                <c:pt idx="3">
                  <c:v>0.51572975760701389</c:v>
                </c:pt>
                <c:pt idx="4">
                  <c:v>0.34367213678151043</c:v>
                </c:pt>
                <c:pt idx="5">
                  <c:v>0.34343607795998965</c:v>
                </c:pt>
                <c:pt idx="6">
                  <c:v>0.25687130747495507</c:v>
                </c:pt>
                <c:pt idx="7">
                  <c:v>0.25647601949217746</c:v>
                </c:pt>
                <c:pt idx="8">
                  <c:v>0</c:v>
                </c:pt>
                <c:pt idx="9">
                  <c:v>0.41953347877160596</c:v>
                </c:pt>
                <c:pt idx="10">
                  <c:v>0</c:v>
                </c:pt>
                <c:pt idx="11">
                  <c:v>0.57570523891767422</c:v>
                </c:pt>
                <c:pt idx="12">
                  <c:v>0.24673081667900321</c:v>
                </c:pt>
                <c:pt idx="13">
                  <c:v>0.16541229013315689</c:v>
                </c:pt>
              </c:numCache>
            </c:numRef>
          </c:val>
          <c:extLst>
            <c:ext xmlns:c16="http://schemas.microsoft.com/office/drawing/2014/chart" uri="{C3380CC4-5D6E-409C-BE32-E72D297353CC}">
              <c16:uniqueId val="{00000000-41C2-4831-A64A-E29763761741}"/>
            </c:ext>
          </c:extLst>
        </c:ser>
        <c:ser>
          <c:idx val="1"/>
          <c:order val="1"/>
          <c:tx>
            <c:strRef>
              <c:f>'Mortality Rate'!$D$15</c:f>
              <c:strCache>
                <c:ptCount val="1"/>
                <c:pt idx="0">
                  <c:v>U5 Mortality Rate</c:v>
                </c:pt>
              </c:strCache>
            </c:strRef>
          </c:tx>
          <c:invertIfNegative val="0"/>
          <c:cat>
            <c:multiLvlStrRef>
              <c:f>'Mortality Rate'!$A$16:$B$29</c:f>
              <c:multiLvlStrCache>
                <c:ptCount val="14"/>
                <c:lvl>
                  <c:pt idx="0">
                    <c:v>March</c:v>
                  </c:pt>
                  <c:pt idx="1">
                    <c:v>April</c:v>
                  </c:pt>
                  <c:pt idx="2">
                    <c:v>May</c:v>
                  </c:pt>
                  <c:pt idx="3">
                    <c:v>June</c:v>
                  </c:pt>
                  <c:pt idx="4">
                    <c:v>July</c:v>
                  </c:pt>
                  <c:pt idx="5">
                    <c:v>Aug</c:v>
                  </c:pt>
                  <c:pt idx="6">
                    <c:v>Sept</c:v>
                  </c:pt>
                  <c:pt idx="7">
                    <c:v>Oct</c:v>
                  </c:pt>
                  <c:pt idx="8">
                    <c:v>Nov</c:v>
                  </c:pt>
                  <c:pt idx="9">
                    <c:v>Dec</c:v>
                  </c:pt>
                  <c:pt idx="10">
                    <c:v>Jan</c:v>
                  </c:pt>
                  <c:pt idx="11">
                    <c:v>Feb</c:v>
                  </c:pt>
                  <c:pt idx="12">
                    <c:v>March</c:v>
                  </c:pt>
                  <c:pt idx="13">
                    <c:v>April</c:v>
                  </c:pt>
                </c:lvl>
                <c:lvl>
                  <c:pt idx="0">
                    <c:v>2017</c:v>
                  </c:pt>
                  <c:pt idx="10">
                    <c:v>2018</c:v>
                  </c:pt>
                </c:lvl>
              </c:multiLvlStrCache>
            </c:multiLvlStrRef>
          </c:cat>
          <c:val>
            <c:numRef>
              <c:f>'Mortality Rate'!$D$16:$D$29</c:f>
              <c:numCache>
                <c:formatCode>0.0</c:formatCode>
                <c:ptCount val="14"/>
                <c:pt idx="0">
                  <c:v>0.84530853761622993</c:v>
                </c:pt>
                <c:pt idx="1">
                  <c:v>0.55473372781065089</c:v>
                </c:pt>
                <c:pt idx="2">
                  <c:v>0.43308791684711995</c:v>
                </c:pt>
                <c:pt idx="3">
                  <c:v>0.43878894251864853</c:v>
                </c:pt>
                <c:pt idx="4">
                  <c:v>0.22261798753339268</c:v>
                </c:pt>
                <c:pt idx="5">
                  <c:v>0</c:v>
                </c:pt>
                <c:pt idx="6">
                  <c:v>0.22862368541380887</c:v>
                </c:pt>
                <c:pt idx="7">
                  <c:v>0</c:v>
                </c:pt>
                <c:pt idx="8">
                  <c:v>0.47203209818267639</c:v>
                </c:pt>
                <c:pt idx="9">
                  <c:v>0</c:v>
                </c:pt>
                <c:pt idx="10">
                  <c:v>0</c:v>
                </c:pt>
                <c:pt idx="11">
                  <c:v>0.4222081486172683</c:v>
                </c:pt>
                <c:pt idx="12">
                  <c:v>0.4222081486172683</c:v>
                </c:pt>
                <c:pt idx="13">
                  <c:v>0.2105263157894737</c:v>
                </c:pt>
              </c:numCache>
            </c:numRef>
          </c:val>
          <c:extLst>
            <c:ext xmlns:c16="http://schemas.microsoft.com/office/drawing/2014/chart" uri="{C3380CC4-5D6E-409C-BE32-E72D297353CC}">
              <c16:uniqueId val="{00000001-41C2-4831-A64A-E29763761741}"/>
            </c:ext>
          </c:extLst>
        </c:ser>
        <c:dLbls>
          <c:showLegendKey val="0"/>
          <c:showVal val="0"/>
          <c:showCatName val="0"/>
          <c:showSerName val="0"/>
          <c:showPercent val="0"/>
          <c:showBubbleSize val="0"/>
        </c:dLbls>
        <c:gapWidth val="150"/>
        <c:axId val="202231000"/>
        <c:axId val="202231392"/>
      </c:barChart>
      <c:catAx>
        <c:axId val="202231000"/>
        <c:scaling>
          <c:orientation val="minMax"/>
        </c:scaling>
        <c:delete val="0"/>
        <c:axPos val="b"/>
        <c:title>
          <c:tx>
            <c:rich>
              <a:bodyPr/>
              <a:lstStyle/>
              <a:p>
                <a:pPr>
                  <a:defRPr sz="1100" b="1" i="0" u="none" strike="noStrike" baseline="0">
                    <a:solidFill>
                      <a:srgbClr val="000000"/>
                    </a:solidFill>
                    <a:latin typeface="Calibri"/>
                    <a:ea typeface="Calibri"/>
                    <a:cs typeface="Calibri"/>
                  </a:defRPr>
                </a:pPr>
                <a:r>
                  <a:rPr lang="en-US"/>
                  <a:t>Date</a:t>
                </a:r>
              </a:p>
            </c:rich>
          </c:tx>
          <c:layout>
            <c:manualLayout>
              <c:xMode val="edge"/>
              <c:yMode val="edge"/>
              <c:x val="0.50264401995067831"/>
              <c:y val="0.89845548152634769"/>
            </c:manualLayout>
          </c:layout>
          <c:overlay val="0"/>
          <c:spPr>
            <a:noFill/>
            <a:ln w="25400">
              <a:noFill/>
            </a:ln>
          </c:spPr>
        </c:title>
        <c:numFmt formatCode="General" sourceLinked="1"/>
        <c:majorTickMark val="out"/>
        <c:minorTickMark val="none"/>
        <c:tickLblPos val="nextTo"/>
        <c:txPr>
          <a:bodyPr rot="0" vert="horz"/>
          <a:lstStyle/>
          <a:p>
            <a:pPr>
              <a:defRPr sz="1100" b="0" i="0" u="none" strike="noStrike" baseline="0">
                <a:solidFill>
                  <a:srgbClr val="000000"/>
                </a:solidFill>
                <a:latin typeface="Calibri"/>
                <a:ea typeface="Calibri"/>
                <a:cs typeface="Calibri"/>
              </a:defRPr>
            </a:pPr>
            <a:endParaRPr lang="en-US"/>
          </a:p>
        </c:txPr>
        <c:crossAx val="202231392"/>
        <c:crosses val="autoZero"/>
        <c:auto val="1"/>
        <c:lblAlgn val="ctr"/>
        <c:lblOffset val="100"/>
        <c:noMultiLvlLbl val="0"/>
      </c:catAx>
      <c:valAx>
        <c:axId val="202231392"/>
        <c:scaling>
          <c:orientation val="minMax"/>
        </c:scaling>
        <c:delete val="0"/>
        <c:axPos val="l"/>
        <c:title>
          <c:tx>
            <c:rich>
              <a:bodyPr/>
              <a:lstStyle/>
              <a:p>
                <a:pPr>
                  <a:defRPr sz="1100" b="1" i="0" u="none" strike="noStrike" baseline="0">
                    <a:solidFill>
                      <a:srgbClr val="000000"/>
                    </a:solidFill>
                    <a:latin typeface="Calibri"/>
                    <a:ea typeface="Calibri"/>
                    <a:cs typeface="Calibri"/>
                  </a:defRPr>
                </a:pPr>
                <a:r>
                  <a:rPr lang="en-US"/>
                  <a:t>Mortality Rate</a:t>
                </a:r>
              </a:p>
            </c:rich>
          </c:tx>
          <c:overlay val="0"/>
          <c:spPr>
            <a:noFill/>
            <a:ln w="25400">
              <a:noFill/>
            </a:ln>
          </c:spPr>
        </c:title>
        <c:numFmt formatCode="0.0" sourceLinked="1"/>
        <c:majorTickMark val="out"/>
        <c:minorTickMark val="none"/>
        <c:tickLblPos val="nextTo"/>
        <c:crossAx val="202231000"/>
        <c:crosses val="autoZero"/>
        <c:crossBetween val="between"/>
      </c:valAx>
    </c:plotArea>
    <c:legend>
      <c:legendPos val="r"/>
      <c:legendEntry>
        <c:idx val="0"/>
        <c:txPr>
          <a:bodyPr/>
          <a:lstStyle/>
          <a:p>
            <a:pPr>
              <a:defRPr sz="1100" b="0" i="0" u="none" strike="noStrike" baseline="0">
                <a:solidFill>
                  <a:srgbClr val="000000"/>
                </a:solidFill>
                <a:latin typeface="Calibri"/>
                <a:ea typeface="Calibri"/>
                <a:cs typeface="Calibri"/>
              </a:defRPr>
            </a:pPr>
            <a:endParaRPr lang="en-US"/>
          </a:p>
        </c:txPr>
      </c:legendEntry>
      <c:legendEntry>
        <c:idx val="1"/>
        <c:txPr>
          <a:bodyPr/>
          <a:lstStyle/>
          <a:p>
            <a:pPr>
              <a:defRPr sz="1100" b="0" i="0" u="none" strike="noStrike" baseline="0">
                <a:solidFill>
                  <a:srgbClr val="000000"/>
                </a:solidFill>
                <a:latin typeface="Calibri"/>
                <a:ea typeface="Calibri"/>
                <a:cs typeface="Calibri"/>
              </a:defRPr>
            </a:pPr>
            <a:endParaRPr lang="en-US"/>
          </a:p>
        </c:txPr>
      </c:legendEntry>
      <c:layout>
        <c:manualLayout>
          <c:xMode val="edge"/>
          <c:yMode val="edge"/>
          <c:x val="0.1163141993957704"/>
          <c:y val="0.93509615384615385"/>
          <c:w val="0.81570996978851962"/>
          <c:h val="5.7692307692307696E-2"/>
        </c:manualLayout>
      </c:layout>
      <c:overlay val="0"/>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printSettings>
    <c:headerFooter/>
    <c:pageMargins b="0.75000000000000266" l="0.70000000000000062" r="0.70000000000000062" t="0.750000000000002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Arial"/>
                <a:ea typeface="Arial"/>
                <a:cs typeface="Arial"/>
              </a:defRPr>
            </a:pPr>
            <a:r>
              <a:rPr lang="en-GB" sz="1400" b="1" i="0" u="none" strike="noStrike" baseline="0">
                <a:solidFill>
                  <a:srgbClr val="000000"/>
                </a:solidFill>
                <a:latin typeface="Calibri"/>
              </a:rPr>
              <a:t>Mean Haemoglobin Concentration </a:t>
            </a:r>
          </a:p>
          <a:p>
            <a:pPr>
              <a:defRPr sz="925" b="0" i="0" u="none" strike="noStrike" baseline="0">
                <a:solidFill>
                  <a:srgbClr val="000000"/>
                </a:solidFill>
                <a:latin typeface="Arial"/>
                <a:ea typeface="Arial"/>
                <a:cs typeface="Arial"/>
              </a:defRPr>
            </a:pPr>
            <a:r>
              <a:rPr lang="en-GB" sz="1400" b="1" i="0" u="none" strike="noStrike" baseline="0">
                <a:solidFill>
                  <a:srgbClr val="000000"/>
                </a:solidFill>
                <a:latin typeface="Calibri"/>
              </a:rPr>
              <a:t>with 95% Confidence Intervals in Women of Reproductive Age </a:t>
            </a:r>
            <a:endParaRPr lang="en-GB" sz="1200" b="1" i="0" u="none" strike="noStrike" baseline="0">
              <a:solidFill>
                <a:srgbClr val="000000"/>
              </a:solidFill>
              <a:latin typeface="Calibri"/>
            </a:endParaRPr>
          </a:p>
          <a:p>
            <a:pPr>
              <a:defRPr sz="925" b="0" i="0" u="none" strike="noStrike" baseline="0">
                <a:solidFill>
                  <a:srgbClr val="000000"/>
                </a:solidFill>
                <a:latin typeface="Arial"/>
                <a:ea typeface="Arial"/>
                <a:cs typeface="Arial"/>
              </a:defRPr>
            </a:pPr>
            <a:r>
              <a:rPr lang="en-GB" sz="1400" b="1" i="0" u="none" strike="noStrike" baseline="0">
                <a:solidFill>
                  <a:schemeClr val="accent1"/>
                </a:solidFill>
                <a:latin typeface="Calibri"/>
              </a:rPr>
              <a:t>Camp/setting name, Country</a:t>
            </a:r>
          </a:p>
        </c:rich>
      </c:tx>
      <c:layout>
        <c:manualLayout>
          <c:xMode val="edge"/>
          <c:yMode val="edge"/>
          <c:x val="0.13975155279503104"/>
          <c:y val="1.1337766716984211E-2"/>
        </c:manualLayout>
      </c:layout>
      <c:overlay val="0"/>
      <c:spPr>
        <a:noFill/>
        <a:ln w="25400">
          <a:noFill/>
        </a:ln>
      </c:spPr>
    </c:title>
    <c:autoTitleDeleted val="0"/>
    <c:plotArea>
      <c:layout>
        <c:manualLayout>
          <c:layoutTarget val="inner"/>
          <c:xMode val="edge"/>
          <c:yMode val="edge"/>
          <c:x val="0.1304347826086957"/>
          <c:y val="0.22020725388601098"/>
          <c:w val="0.83229813664596275"/>
          <c:h val="0.58549222797927458"/>
        </c:manualLayout>
      </c:layout>
      <c:lineChart>
        <c:grouping val="standard"/>
        <c:varyColors val="0"/>
        <c:ser>
          <c:idx val="1"/>
          <c:order val="0"/>
          <c:tx>
            <c:strRef>
              <c:f>'Anaemia Graph 2 Women'!$B$20</c:f>
              <c:strCache>
                <c:ptCount val="1"/>
                <c:pt idx="0">
                  <c:v>Mean HB</c:v>
                </c:pt>
              </c:strCache>
            </c:strRef>
          </c:tx>
          <c:spPr>
            <a:ln w="31750">
              <a:solidFill>
                <a:srgbClr val="000000"/>
              </a:solidFill>
              <a:prstDash val="solid"/>
            </a:ln>
          </c:spPr>
          <c:marker>
            <c:symbol val="square"/>
            <c:size val="5"/>
            <c:spPr>
              <a:solidFill>
                <a:srgbClr val="000000"/>
              </a:solidFill>
              <a:ln>
                <a:solidFill>
                  <a:srgbClr val="000000"/>
                </a:solidFill>
                <a:prstDash val="solid"/>
              </a:ln>
            </c:spPr>
          </c:marker>
          <c:dLbls>
            <c:spPr>
              <a:noFill/>
              <a:ln w="25400">
                <a:noFill/>
              </a:ln>
            </c:spPr>
            <c:txPr>
              <a:bodyPr/>
              <a:lstStyle/>
              <a:p>
                <a:pPr>
                  <a:defRPr sz="1100" b="1">
                    <a:latin typeface="+mn-lt"/>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Dir val="y"/>
            <c:errBarType val="both"/>
            <c:errValType val="cust"/>
            <c:noEndCap val="0"/>
            <c:plus>
              <c:numRef>
                <c:f>'Anaemia Graph 2 Women'!$C$24:$G$24</c:f>
                <c:numCache>
                  <c:formatCode>General</c:formatCode>
                  <c:ptCount val="5"/>
                  <c:pt idx="0">
                    <c:v>9.9999999999999645E-2</c:v>
                  </c:pt>
                  <c:pt idx="1">
                    <c:v>9.9999999999999645E-2</c:v>
                  </c:pt>
                  <c:pt idx="2">
                    <c:v>0.20000000000000107</c:v>
                  </c:pt>
                  <c:pt idx="3">
                    <c:v>9.9999999999999645E-2</c:v>
                  </c:pt>
                  <c:pt idx="4">
                    <c:v>0</c:v>
                  </c:pt>
                </c:numCache>
              </c:numRef>
            </c:plus>
            <c:minus>
              <c:numRef>
                <c:f>'Anaemia Graph 2 Women'!$C$23:$G$23</c:f>
                <c:numCache>
                  <c:formatCode>General</c:formatCode>
                  <c:ptCount val="5"/>
                  <c:pt idx="0">
                    <c:v>0.20000000000000107</c:v>
                  </c:pt>
                  <c:pt idx="1">
                    <c:v>0.10000000000000142</c:v>
                  </c:pt>
                  <c:pt idx="2">
                    <c:v>0.19999999999999929</c:v>
                  </c:pt>
                  <c:pt idx="3">
                    <c:v>0.19999999999999929</c:v>
                  </c:pt>
                  <c:pt idx="4">
                    <c:v>0</c:v>
                  </c:pt>
                </c:numCache>
              </c:numRef>
            </c:minus>
            <c:spPr>
              <a:ln w="12700">
                <a:solidFill>
                  <a:srgbClr val="000000"/>
                </a:solidFill>
                <a:prstDash val="solid"/>
              </a:ln>
            </c:spPr>
          </c:errBars>
          <c:cat>
            <c:numRef>
              <c:f>'Anaemia Graph 2 Women'!$C$19:$F$19</c:f>
              <c:numCache>
                <c:formatCode>[$-409]mmm\-yy;@</c:formatCode>
                <c:ptCount val="4"/>
                <c:pt idx="0">
                  <c:v>42005</c:v>
                </c:pt>
                <c:pt idx="1">
                  <c:v>42370</c:v>
                </c:pt>
                <c:pt idx="2">
                  <c:v>42767</c:v>
                </c:pt>
                <c:pt idx="3">
                  <c:v>43101</c:v>
                </c:pt>
              </c:numCache>
            </c:numRef>
          </c:cat>
          <c:val>
            <c:numRef>
              <c:f>'Anaemia Graph 2 Women'!$C$20:$F$20</c:f>
              <c:numCache>
                <c:formatCode>0.0</c:formatCode>
                <c:ptCount val="4"/>
                <c:pt idx="0">
                  <c:v>12.8</c:v>
                </c:pt>
                <c:pt idx="1">
                  <c:v>12.8</c:v>
                </c:pt>
                <c:pt idx="2">
                  <c:v>12.7</c:v>
                </c:pt>
                <c:pt idx="3">
                  <c:v>13</c:v>
                </c:pt>
              </c:numCache>
            </c:numRef>
          </c:val>
          <c:smooth val="0"/>
          <c:extLst>
            <c:ext xmlns:c16="http://schemas.microsoft.com/office/drawing/2014/chart" uri="{C3380CC4-5D6E-409C-BE32-E72D297353CC}">
              <c16:uniqueId val="{00000000-149A-4E99-86D2-53B9E464071F}"/>
            </c:ext>
          </c:extLst>
        </c:ser>
        <c:dLbls>
          <c:showLegendKey val="0"/>
          <c:showVal val="0"/>
          <c:showCatName val="0"/>
          <c:showSerName val="0"/>
          <c:showPercent val="0"/>
          <c:showBubbleSize val="0"/>
        </c:dLbls>
        <c:marker val="1"/>
        <c:smooth val="0"/>
        <c:axId val="204384432"/>
        <c:axId val="204384824"/>
      </c:lineChart>
      <c:catAx>
        <c:axId val="204384432"/>
        <c:scaling>
          <c:orientation val="minMax"/>
        </c:scaling>
        <c:delete val="0"/>
        <c:axPos val="b"/>
        <c:title>
          <c:tx>
            <c:rich>
              <a:bodyPr/>
              <a:lstStyle/>
              <a:p>
                <a:pPr>
                  <a:defRPr sz="1100" b="1" i="0" u="none" strike="noStrike" baseline="0">
                    <a:solidFill>
                      <a:srgbClr val="000000"/>
                    </a:solidFill>
                    <a:latin typeface="Calibri"/>
                    <a:ea typeface="Calibri"/>
                    <a:cs typeface="Calibri"/>
                  </a:defRPr>
                </a:pPr>
                <a:r>
                  <a:rPr lang="en-US"/>
                  <a:t>Date of Survey</a:t>
                </a:r>
              </a:p>
            </c:rich>
          </c:tx>
          <c:layout>
            <c:manualLayout>
              <c:xMode val="edge"/>
              <c:yMode val="edge"/>
              <c:x val="0.48136645962732921"/>
              <c:y val="0.90561217412590256"/>
            </c:manualLayout>
          </c:layout>
          <c:overlay val="0"/>
          <c:spPr>
            <a:noFill/>
            <a:ln w="25400">
              <a:noFill/>
            </a:ln>
          </c:spPr>
        </c:title>
        <c:numFmt formatCode="[$-409]mmm\-yy;@"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204384824"/>
        <c:crosses val="autoZero"/>
        <c:auto val="0"/>
        <c:lblAlgn val="ctr"/>
        <c:lblOffset val="100"/>
        <c:tickLblSkip val="1"/>
        <c:tickMarkSkip val="1"/>
        <c:noMultiLvlLbl val="0"/>
      </c:catAx>
      <c:valAx>
        <c:axId val="204384824"/>
        <c:scaling>
          <c:orientation val="minMax"/>
          <c:max val="13.5"/>
          <c:min val="11.5"/>
        </c:scaling>
        <c:delete val="0"/>
        <c:axPos val="l"/>
        <c:majorGridlines>
          <c:spPr>
            <a:ln w="3175">
              <a:solidFill>
                <a:srgbClr val="FFFFFF"/>
              </a:solidFill>
              <a:prstDash val="solid"/>
            </a:ln>
          </c:spPr>
        </c:majorGridlines>
        <c:title>
          <c:tx>
            <c:rich>
              <a:bodyPr/>
              <a:lstStyle/>
              <a:p>
                <a:pPr>
                  <a:defRPr sz="1100" b="1" i="0" u="none" strike="noStrike" baseline="0">
                    <a:solidFill>
                      <a:srgbClr val="000000"/>
                    </a:solidFill>
                    <a:latin typeface="Calibri"/>
                    <a:ea typeface="Calibri"/>
                    <a:cs typeface="Calibri"/>
                  </a:defRPr>
                </a:pPr>
                <a:r>
                  <a:rPr lang="en-US"/>
                  <a:t>Haemoglobin (g/dL)</a:t>
                </a:r>
              </a:p>
            </c:rich>
          </c:tx>
          <c:layout>
            <c:manualLayout>
              <c:xMode val="edge"/>
              <c:yMode val="edge"/>
              <c:x val="1.9151138716356108E-2"/>
              <c:y val="0.35459181591938316"/>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204384432"/>
        <c:crosses val="autoZero"/>
        <c:crossBetween val="between"/>
        <c:majorUnit val="0.4"/>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444" r="0.75000000000000444"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400" b="1" i="0" u="none" strike="noStrike" baseline="0">
                <a:solidFill>
                  <a:srgbClr val="000000"/>
                </a:solidFill>
                <a:latin typeface="+mn-lt"/>
                <a:cs typeface="Arial"/>
              </a:rPr>
              <a:t>Mean Haemoglobin Concentration </a:t>
            </a:r>
          </a:p>
          <a:p>
            <a:pPr>
              <a:defRPr sz="1100" b="1" i="0" u="none" strike="noStrike" baseline="0">
                <a:solidFill>
                  <a:srgbClr val="000000"/>
                </a:solidFill>
                <a:latin typeface="Arial"/>
                <a:ea typeface="Arial"/>
                <a:cs typeface="Arial"/>
              </a:defRPr>
            </a:pPr>
            <a:r>
              <a:rPr lang="en-US" sz="1400" b="1" i="0" u="none" strike="noStrike" baseline="0">
                <a:solidFill>
                  <a:srgbClr val="000000"/>
                </a:solidFill>
                <a:latin typeface="+mn-lt"/>
                <a:cs typeface="Arial"/>
              </a:rPr>
              <a:t>with 95% Confidence Intervals in Women of Reproductive Age</a:t>
            </a:r>
          </a:p>
          <a:p>
            <a:pPr>
              <a:defRPr sz="1100" b="1" i="0" u="none" strike="noStrike" baseline="0">
                <a:solidFill>
                  <a:srgbClr val="000000"/>
                </a:solidFill>
                <a:latin typeface="Arial"/>
                <a:ea typeface="Arial"/>
                <a:cs typeface="Arial"/>
              </a:defRPr>
            </a:pPr>
            <a:r>
              <a:rPr lang="en-US" sz="1400" b="1" i="0" u="none" strike="noStrike" baseline="0">
                <a:solidFill>
                  <a:schemeClr val="accent1"/>
                </a:solidFill>
                <a:latin typeface="+mn-lt"/>
                <a:cs typeface="Arial"/>
              </a:rPr>
              <a:t>Camp/setting name, Country</a:t>
            </a:r>
            <a:endParaRPr lang="en-US" sz="1400">
              <a:solidFill>
                <a:schemeClr val="accent1"/>
              </a:solidFill>
              <a:latin typeface="+mn-lt"/>
            </a:endParaRPr>
          </a:p>
        </c:rich>
      </c:tx>
      <c:layout>
        <c:manualLayout>
          <c:xMode val="edge"/>
          <c:yMode val="edge"/>
          <c:x val="0.14803312629399587"/>
          <c:y val="3.5714243960039513E-2"/>
        </c:manualLayout>
      </c:layout>
      <c:overlay val="0"/>
      <c:spPr>
        <a:noFill/>
        <a:ln w="25400">
          <a:noFill/>
        </a:ln>
      </c:spPr>
    </c:title>
    <c:autoTitleDeleted val="0"/>
    <c:plotArea>
      <c:layout>
        <c:manualLayout>
          <c:layoutTarget val="inner"/>
          <c:xMode val="edge"/>
          <c:yMode val="edge"/>
          <c:x val="0.1537267080745342"/>
          <c:y val="0.19821826280623708"/>
          <c:w val="0.74378881987577894"/>
          <c:h val="0.62583518930957927"/>
        </c:manualLayout>
      </c:layout>
      <c:lineChart>
        <c:grouping val="standard"/>
        <c:varyColors val="0"/>
        <c:ser>
          <c:idx val="1"/>
          <c:order val="0"/>
          <c:tx>
            <c:strRef>
              <c:f>'Anaemia Graph 2 Women (SRS)'!$B$27</c:f>
              <c:strCache>
                <c:ptCount val="1"/>
                <c:pt idx="0">
                  <c:v>Mean HB</c:v>
                </c:pt>
              </c:strCache>
            </c:strRef>
          </c:tx>
          <c:spPr>
            <a:ln w="12700">
              <a:solidFill>
                <a:srgbClr val="000000"/>
              </a:solidFill>
              <a:prstDash val="solid"/>
            </a:ln>
          </c:spPr>
          <c:marker>
            <c:symbol val="x"/>
            <c:size val="5"/>
            <c:spPr>
              <a:solidFill>
                <a:srgbClr val="000000"/>
              </a:solidFill>
              <a:ln>
                <a:solidFill>
                  <a:srgbClr val="000000"/>
                </a:solidFill>
                <a:prstDash val="solid"/>
              </a:ln>
            </c:spPr>
          </c:marker>
          <c:dLbls>
            <c:spPr>
              <a:noFill/>
              <a:ln w="25400">
                <a:noFill/>
              </a:ln>
            </c:spPr>
            <c:txPr>
              <a:bodyPr/>
              <a:lstStyle/>
              <a:p>
                <a:pPr>
                  <a:defRPr sz="1100" b="1">
                    <a:latin typeface="+mn-lt"/>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Dir val="y"/>
            <c:errBarType val="both"/>
            <c:errValType val="cust"/>
            <c:noEndCap val="0"/>
            <c:plus>
              <c:numRef>
                <c:f>'Anaemia Graph 2 Women (SRS)'!$C$34:$G$34</c:f>
                <c:numCache>
                  <c:formatCode>General</c:formatCode>
                  <c:ptCount val="5"/>
                  <c:pt idx="0">
                    <c:v>0.22868601544155887</c:v>
                  </c:pt>
                  <c:pt idx="1">
                    <c:v>0.25072283120401373</c:v>
                  </c:pt>
                  <c:pt idx="2">
                    <c:v>0.22233581605400765</c:v>
                  </c:pt>
                  <c:pt idx="3">
                    <c:v>0</c:v>
                  </c:pt>
                  <c:pt idx="4">
                    <c:v>0</c:v>
                  </c:pt>
                </c:numCache>
              </c:numRef>
            </c:plus>
            <c:minus>
              <c:numRef>
                <c:f>'Anaemia Graph 2 Women (SRS)'!$C$33:$G$33</c:f>
                <c:numCache>
                  <c:formatCode>General</c:formatCode>
                  <c:ptCount val="5"/>
                  <c:pt idx="0">
                    <c:v>0.22868601544155887</c:v>
                  </c:pt>
                  <c:pt idx="1">
                    <c:v>0.25072283120401373</c:v>
                  </c:pt>
                  <c:pt idx="2">
                    <c:v>0.22233581605400765</c:v>
                  </c:pt>
                  <c:pt idx="3">
                    <c:v>0</c:v>
                  </c:pt>
                  <c:pt idx="4">
                    <c:v>0</c:v>
                  </c:pt>
                </c:numCache>
              </c:numRef>
            </c:minus>
            <c:spPr>
              <a:ln w="12700">
                <a:solidFill>
                  <a:srgbClr val="000000"/>
                </a:solidFill>
                <a:prstDash val="solid"/>
              </a:ln>
            </c:spPr>
          </c:errBars>
          <c:cat>
            <c:numRef>
              <c:f>'Anaemia Graph 2 Women (SRS)'!$C$26:$E$26</c:f>
              <c:numCache>
                <c:formatCode>[$-409]mmm\-yy;@</c:formatCode>
                <c:ptCount val="3"/>
                <c:pt idx="0">
                  <c:v>42370</c:v>
                </c:pt>
                <c:pt idx="1">
                  <c:v>42767</c:v>
                </c:pt>
                <c:pt idx="2">
                  <c:v>43101</c:v>
                </c:pt>
              </c:numCache>
            </c:numRef>
          </c:cat>
          <c:val>
            <c:numRef>
              <c:f>'Anaemia Graph 2 Women (SRS)'!$C$27:$E$27</c:f>
              <c:numCache>
                <c:formatCode>0.0</c:formatCode>
                <c:ptCount val="3"/>
                <c:pt idx="0">
                  <c:v>11.2</c:v>
                </c:pt>
                <c:pt idx="1">
                  <c:v>11.8</c:v>
                </c:pt>
                <c:pt idx="2">
                  <c:v>12.1</c:v>
                </c:pt>
              </c:numCache>
            </c:numRef>
          </c:val>
          <c:smooth val="0"/>
          <c:extLst>
            <c:ext xmlns:c16="http://schemas.microsoft.com/office/drawing/2014/chart" uri="{C3380CC4-5D6E-409C-BE32-E72D297353CC}">
              <c16:uniqueId val="{00000000-3406-4787-8468-49F3B85AAE05}"/>
            </c:ext>
          </c:extLst>
        </c:ser>
        <c:dLbls>
          <c:showLegendKey val="0"/>
          <c:showVal val="0"/>
          <c:showCatName val="0"/>
          <c:showSerName val="0"/>
          <c:showPercent val="0"/>
          <c:showBubbleSize val="0"/>
        </c:dLbls>
        <c:marker val="1"/>
        <c:smooth val="0"/>
        <c:axId val="203976480"/>
        <c:axId val="204385608"/>
      </c:lineChart>
      <c:catAx>
        <c:axId val="203976480"/>
        <c:scaling>
          <c:orientation val="minMax"/>
        </c:scaling>
        <c:delete val="0"/>
        <c:axPos val="b"/>
        <c:title>
          <c:tx>
            <c:rich>
              <a:bodyPr/>
              <a:lstStyle/>
              <a:p>
                <a:pPr>
                  <a:defRPr sz="1100" b="1" i="0" u="none" strike="noStrike" baseline="0">
                    <a:solidFill>
                      <a:srgbClr val="000000"/>
                    </a:solidFill>
                    <a:latin typeface="Calibri"/>
                    <a:ea typeface="Calibri"/>
                    <a:cs typeface="Calibri"/>
                  </a:defRPr>
                </a:pPr>
                <a:r>
                  <a:rPr lang="en-US"/>
                  <a:t>Date of Survey</a:t>
                </a:r>
              </a:p>
            </c:rich>
          </c:tx>
          <c:layout>
            <c:manualLayout>
              <c:xMode val="edge"/>
              <c:yMode val="edge"/>
              <c:x val="0.4503105590062112"/>
              <c:y val="0.90561212142468828"/>
            </c:manualLayout>
          </c:layout>
          <c:overlay val="0"/>
          <c:spPr>
            <a:noFill/>
            <a:ln w="25400">
              <a:noFill/>
            </a:ln>
          </c:spPr>
        </c:title>
        <c:numFmt formatCode="[$-409]mmm\-yy;@"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204385608"/>
        <c:crosses val="autoZero"/>
        <c:auto val="0"/>
        <c:lblAlgn val="ctr"/>
        <c:lblOffset val="100"/>
        <c:tickLblSkip val="1"/>
        <c:tickMarkSkip val="1"/>
        <c:noMultiLvlLbl val="0"/>
      </c:catAx>
      <c:valAx>
        <c:axId val="204385608"/>
        <c:scaling>
          <c:orientation val="minMax"/>
        </c:scaling>
        <c:delete val="0"/>
        <c:axPos val="l"/>
        <c:majorGridlines>
          <c:spPr>
            <a:ln w="3175">
              <a:solidFill>
                <a:srgbClr val="FFFFFF"/>
              </a:solidFill>
              <a:prstDash val="solid"/>
            </a:ln>
          </c:spPr>
        </c:majorGridlines>
        <c:title>
          <c:tx>
            <c:rich>
              <a:bodyPr/>
              <a:lstStyle/>
              <a:p>
                <a:pPr>
                  <a:defRPr sz="1100" b="1" i="0" u="none" strike="noStrike" baseline="0">
                    <a:solidFill>
                      <a:srgbClr val="000000"/>
                    </a:solidFill>
                    <a:latin typeface="Calibri"/>
                    <a:ea typeface="Calibri"/>
                    <a:cs typeface="Calibri"/>
                  </a:defRPr>
                </a:pPr>
                <a:r>
                  <a:rPr lang="en-US"/>
                  <a:t>Haemoglobin (g/dL)</a:t>
                </a:r>
              </a:p>
            </c:rich>
          </c:tx>
          <c:layout>
            <c:manualLayout>
              <c:xMode val="edge"/>
              <c:yMode val="edge"/>
              <c:x val="2.9503105590062112E-2"/>
              <c:y val="0.35459188982223555"/>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203976480"/>
        <c:crosses val="autoZero"/>
        <c:crossBetween val="between"/>
      </c:valAx>
      <c:spPr>
        <a:noFill/>
        <a:ln w="12700">
          <a:no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233" r="0.75000000000000233"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64576607543142E-2"/>
          <c:y val="0.15972927052477137"/>
          <c:w val="0.90235423392456859"/>
          <c:h val="0.64885805469376379"/>
        </c:manualLayout>
      </c:layout>
      <c:barChart>
        <c:barDir val="col"/>
        <c:grouping val="clustered"/>
        <c:varyColors val="0"/>
        <c:ser>
          <c:idx val="0"/>
          <c:order val="0"/>
          <c:tx>
            <c:strRef>
              <c:f>'Reproductive Health Graph'!$C$18</c:f>
              <c:strCache>
                <c:ptCount val="1"/>
                <c:pt idx="0">
                  <c:v>Currently enrolled in ANC programme</c:v>
                </c:pt>
              </c:strCache>
            </c:strRef>
          </c:tx>
          <c:spPr>
            <a:solidFill>
              <a:srgbClr val="00B0F0"/>
            </a:solidFill>
            <a:ln>
              <a:noFill/>
            </a:ln>
            <a:effectLst/>
          </c:spPr>
          <c:invertIfNegative val="0"/>
          <c:dLbls>
            <c:numFmt formatCode="#,##0.0" sourceLinked="0"/>
            <c:spPr>
              <a:noFill/>
              <a:ln>
                <a:noFill/>
              </a:ln>
              <a:effectLst/>
            </c:spPr>
            <c:txPr>
              <a:bodyPr rot="0" spcFirstLastPara="1" vertOverflow="ellipsis" vert="horz" wrap="square" anchor="ctr" anchorCtr="1"/>
              <a:lstStyle/>
              <a:p>
                <a:pPr>
                  <a:defRPr sz="1200" b="1" i="0" u="none" strike="noStrike" kern="1200"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errBars>
            <c:errBarType val="both"/>
            <c:errValType val="cust"/>
            <c:noEndCap val="0"/>
            <c:plus>
              <c:numRef>
                <c:f>'Reproductive Health Graph'!$C$24:$E$24</c:f>
                <c:numCache>
                  <c:formatCode>General</c:formatCode>
                  <c:ptCount val="3"/>
                  <c:pt idx="0">
                    <c:v>30.599999999999994</c:v>
                  </c:pt>
                  <c:pt idx="1">
                    <c:v>23.799999999999997</c:v>
                  </c:pt>
                  <c:pt idx="2">
                    <c:v>16.900000000000006</c:v>
                  </c:pt>
                </c:numCache>
              </c:numRef>
            </c:plus>
            <c:minus>
              <c:numRef>
                <c:f>'Reproductive Health Graph'!$C$23:$E$23</c:f>
                <c:numCache>
                  <c:formatCode>General</c:formatCode>
                  <c:ptCount val="3"/>
                  <c:pt idx="0">
                    <c:v>30.6</c:v>
                  </c:pt>
                  <c:pt idx="1">
                    <c:v>23.900000000000006</c:v>
                  </c:pt>
                  <c:pt idx="2">
                    <c:v>16.899999999999999</c:v>
                  </c:pt>
                </c:numCache>
              </c:numRef>
            </c:minus>
            <c:spPr>
              <a:solidFill>
                <a:schemeClr val="tx1"/>
              </a:solidFill>
              <a:ln w="6350" cap="flat" cmpd="sng" algn="ctr">
                <a:solidFill>
                  <a:schemeClr val="tx1"/>
                </a:solidFill>
                <a:prstDash val="solid"/>
                <a:round/>
              </a:ln>
              <a:effectLst/>
            </c:spPr>
          </c:errBars>
          <c:cat>
            <c:numRef>
              <c:f>'Reproductive Health Graph'!$F$19:$H$19</c:f>
              <c:numCache>
                <c:formatCode>[$-409]mmm\-yy;@</c:formatCode>
                <c:ptCount val="3"/>
                <c:pt idx="0">
                  <c:v>42217</c:v>
                </c:pt>
                <c:pt idx="1">
                  <c:v>42614</c:v>
                </c:pt>
                <c:pt idx="2">
                  <c:v>42948</c:v>
                </c:pt>
              </c:numCache>
            </c:numRef>
          </c:cat>
          <c:val>
            <c:numRef>
              <c:f>'Reproductive Health Graph'!$C$20:$E$20</c:f>
              <c:numCache>
                <c:formatCode>0.0</c:formatCode>
                <c:ptCount val="3"/>
                <c:pt idx="0">
                  <c:v>61.5</c:v>
                </c:pt>
                <c:pt idx="1">
                  <c:v>63.2</c:v>
                </c:pt>
                <c:pt idx="2">
                  <c:v>80</c:v>
                </c:pt>
              </c:numCache>
            </c:numRef>
          </c:val>
          <c:extLst>
            <c:ext xmlns:c16="http://schemas.microsoft.com/office/drawing/2014/chart" uri="{C3380CC4-5D6E-409C-BE32-E72D297353CC}">
              <c16:uniqueId val="{00000000-9B33-45FC-9757-F8E82A12BD09}"/>
            </c:ext>
          </c:extLst>
        </c:ser>
        <c:ser>
          <c:idx val="1"/>
          <c:order val="1"/>
          <c:tx>
            <c:strRef>
              <c:f>'Reproductive Health Graph'!$F$18</c:f>
              <c:strCache>
                <c:ptCount val="1"/>
                <c:pt idx="0">
                  <c:v>Currently receiving iron-folic acid pills</c:v>
                </c:pt>
              </c:strCache>
            </c:strRef>
          </c:tx>
          <c:spPr>
            <a:solidFill>
              <a:srgbClr val="FF66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errBars>
            <c:errBarType val="both"/>
            <c:errValType val="cust"/>
            <c:noEndCap val="0"/>
            <c:plus>
              <c:numRef>
                <c:f>'Reproductive Health Graph'!$F$24:$H$24</c:f>
                <c:numCache>
                  <c:formatCode>General</c:formatCode>
                  <c:ptCount val="3"/>
                  <c:pt idx="0">
                    <c:v>22.700000000000003</c:v>
                  </c:pt>
                  <c:pt idx="1">
                    <c:v>21.8</c:v>
                  </c:pt>
                  <c:pt idx="2">
                    <c:v>17.599999999999998</c:v>
                  </c:pt>
                </c:numCache>
              </c:numRef>
            </c:plus>
            <c:minus>
              <c:numRef>
                <c:f>'Reproductive Health Graph'!$F$23:$H$23</c:f>
                <c:numCache>
                  <c:formatCode>General</c:formatCode>
                  <c:ptCount val="3"/>
                  <c:pt idx="0">
                    <c:v>15.4</c:v>
                  </c:pt>
                  <c:pt idx="1">
                    <c:v>21.8</c:v>
                  </c:pt>
                  <c:pt idx="2">
                    <c:v>17.5</c:v>
                  </c:pt>
                </c:numCache>
              </c:numRef>
            </c:minus>
            <c:spPr>
              <a:solidFill>
                <a:schemeClr val="tx1"/>
              </a:solidFill>
              <a:ln w="6350" cap="flat" cmpd="sng" algn="ctr">
                <a:solidFill>
                  <a:schemeClr val="tx1"/>
                </a:solidFill>
                <a:prstDash val="solid"/>
                <a:round/>
              </a:ln>
              <a:effectLst/>
            </c:spPr>
          </c:errBars>
          <c:cat>
            <c:numRef>
              <c:f>'Reproductive Health Graph'!$F$19:$H$19</c:f>
              <c:numCache>
                <c:formatCode>[$-409]mmm\-yy;@</c:formatCode>
                <c:ptCount val="3"/>
                <c:pt idx="0">
                  <c:v>42217</c:v>
                </c:pt>
                <c:pt idx="1">
                  <c:v>42614</c:v>
                </c:pt>
                <c:pt idx="2">
                  <c:v>42948</c:v>
                </c:pt>
              </c:numCache>
            </c:numRef>
          </c:cat>
          <c:val>
            <c:numRef>
              <c:f>'Reproductive Health Graph'!$F$20:$H$20</c:f>
              <c:numCache>
                <c:formatCode>0.0</c:formatCode>
                <c:ptCount val="3"/>
                <c:pt idx="0">
                  <c:v>15.4</c:v>
                </c:pt>
                <c:pt idx="1">
                  <c:v>26.3</c:v>
                </c:pt>
                <c:pt idx="2">
                  <c:v>20.8</c:v>
                </c:pt>
              </c:numCache>
            </c:numRef>
          </c:val>
          <c:extLst>
            <c:ext xmlns:c16="http://schemas.microsoft.com/office/drawing/2014/chart" uri="{C3380CC4-5D6E-409C-BE32-E72D297353CC}">
              <c16:uniqueId val="{00000001-9B33-45FC-9757-F8E82A12BD09}"/>
            </c:ext>
          </c:extLst>
        </c:ser>
        <c:dLbls>
          <c:showLegendKey val="0"/>
          <c:showVal val="0"/>
          <c:showCatName val="0"/>
          <c:showSerName val="0"/>
          <c:showPercent val="0"/>
          <c:showBubbleSize val="0"/>
        </c:dLbls>
        <c:gapWidth val="100"/>
        <c:axId val="300744808"/>
        <c:axId val="304850480"/>
      </c:barChart>
      <c:catAx>
        <c:axId val="300744808"/>
        <c:scaling>
          <c:orientation val="minMax"/>
          <c:max val="3"/>
          <c:min val="1"/>
        </c:scaling>
        <c:delete val="0"/>
        <c:axPos val="b"/>
        <c:title>
          <c:tx>
            <c:rich>
              <a:bodyPr rot="0" spcFirstLastPara="1" vertOverflow="ellipsis" vert="horz" wrap="square" anchor="ctr" anchorCtr="1"/>
              <a:lstStyle/>
              <a:p>
                <a:pPr>
                  <a:defRPr sz="975" b="0" i="0" u="none" strike="noStrike" kern="1200" baseline="0">
                    <a:solidFill>
                      <a:srgbClr val="000000"/>
                    </a:solidFill>
                    <a:latin typeface="Calibri"/>
                    <a:ea typeface="Calibri"/>
                    <a:cs typeface="Calibri"/>
                  </a:defRPr>
                </a:pPr>
                <a:r>
                  <a:rPr lang="en-US" sz="1100" b="1"/>
                  <a:t>Date of survey</a:t>
                </a:r>
              </a:p>
            </c:rich>
          </c:tx>
          <c:overlay val="0"/>
          <c:spPr>
            <a:noFill/>
            <a:ln>
              <a:noFill/>
            </a:ln>
            <a:effectLst/>
          </c:spPr>
          <c:txPr>
            <a:bodyPr rot="0" spcFirstLastPara="1" vertOverflow="ellipsis" vert="horz" wrap="square" anchor="ctr" anchorCtr="1"/>
            <a:lstStyle/>
            <a:p>
              <a:pPr>
                <a:defRPr sz="975" b="0" i="0" u="none" strike="noStrike" kern="1200" baseline="0">
                  <a:solidFill>
                    <a:srgbClr val="000000"/>
                  </a:solidFill>
                  <a:latin typeface="Calibri"/>
                  <a:ea typeface="Calibri"/>
                  <a:cs typeface="Calibri"/>
                </a:defRPr>
              </a:pPr>
              <a:endParaRPr lang="en-US"/>
            </a:p>
          </c:txPr>
        </c:title>
        <c:numFmt formatCode="[$-409]mmm\-yy;@" sourceLinked="1"/>
        <c:majorTickMark val="none"/>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200" b="0" i="0" u="none" strike="noStrike" kern="1200" baseline="0">
                <a:solidFill>
                  <a:srgbClr val="000000"/>
                </a:solidFill>
                <a:latin typeface="Calibri"/>
                <a:ea typeface="Calibri"/>
                <a:cs typeface="Calibri"/>
              </a:defRPr>
            </a:pPr>
            <a:endParaRPr lang="en-US"/>
          </a:p>
        </c:txPr>
        <c:crossAx val="304850480"/>
        <c:crossesAt val="0"/>
        <c:auto val="0"/>
        <c:lblAlgn val="ctr"/>
        <c:lblOffset val="100"/>
        <c:tickLblSkip val="1"/>
        <c:tickMarkSkip val="1"/>
        <c:noMultiLvlLbl val="0"/>
      </c:catAx>
      <c:valAx>
        <c:axId val="304850480"/>
        <c:scaling>
          <c:orientation val="minMax"/>
          <c:max val="100"/>
          <c:min val="0"/>
        </c:scaling>
        <c:delete val="0"/>
        <c:axPos val="l"/>
        <c:majorGridlines>
          <c:spPr>
            <a:ln w="9525" cap="flat" cmpd="sng" algn="ctr">
              <a:noFill/>
              <a:prstDash val="solid"/>
              <a:round/>
            </a:ln>
            <a:effectLst/>
          </c:spPr>
        </c:majorGridlines>
        <c:title>
          <c:tx>
            <c:rich>
              <a:bodyPr rot="-5400000" spcFirstLastPara="1" vertOverflow="ellipsis" vert="horz" wrap="square" anchor="ctr" anchorCtr="1"/>
              <a:lstStyle/>
              <a:p>
                <a:pPr>
                  <a:defRPr sz="975" b="0" i="0" u="none" strike="noStrike" kern="1200" baseline="0">
                    <a:solidFill>
                      <a:srgbClr val="000000"/>
                    </a:solidFill>
                    <a:latin typeface="Calibri"/>
                    <a:ea typeface="Calibri"/>
                    <a:cs typeface="Calibri"/>
                  </a:defRPr>
                </a:pPr>
                <a:r>
                  <a:rPr lang="en-US" sz="1100" b="1"/>
                  <a:t>Prevalence (%)</a:t>
                </a:r>
              </a:p>
            </c:rich>
          </c:tx>
          <c:overlay val="0"/>
          <c:spPr>
            <a:noFill/>
            <a:ln>
              <a:noFill/>
            </a:ln>
            <a:effectLst/>
          </c:spPr>
          <c:txPr>
            <a:bodyPr rot="-5400000" spcFirstLastPara="1" vertOverflow="ellipsis" vert="horz" wrap="square" anchor="ctr" anchorCtr="1"/>
            <a:lstStyle/>
            <a:p>
              <a:pPr>
                <a:defRPr sz="975" b="0" i="0" u="none" strike="noStrike" kern="1200" baseline="0">
                  <a:solidFill>
                    <a:srgbClr val="000000"/>
                  </a:solidFill>
                  <a:latin typeface="Calibri"/>
                  <a:ea typeface="Calibri"/>
                  <a:cs typeface="Calibri"/>
                </a:defRPr>
              </a:pPr>
              <a:endParaRPr lang="en-US"/>
            </a:p>
          </c:txPr>
        </c:title>
        <c:numFmt formatCode="0.0"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100" b="0" i="0" u="none" strike="noStrike" kern="1200" baseline="0">
                <a:solidFill>
                  <a:srgbClr val="000000"/>
                </a:solidFill>
                <a:latin typeface="Calibri"/>
                <a:ea typeface="Calibri"/>
                <a:cs typeface="Calibri"/>
              </a:defRPr>
            </a:pPr>
            <a:endParaRPr lang="en-US"/>
          </a:p>
        </c:txPr>
        <c:crossAx val="300744808"/>
        <c:crosses val="autoZero"/>
        <c:crossBetween val="between"/>
      </c:valAx>
      <c:spPr>
        <a:noFill/>
        <a:ln w="25400">
          <a:noFill/>
        </a:ln>
        <a:effectLst/>
      </c:spPr>
    </c:plotArea>
    <c:legend>
      <c:legendPos val="b"/>
      <c:layout>
        <c:manualLayout>
          <c:xMode val="edge"/>
          <c:yMode val="edge"/>
          <c:x val="0.17628145846844792"/>
          <c:y val="0.91800460525256433"/>
          <c:w val="0.65011950405749608"/>
          <c:h val="4.8495993215571978E-2"/>
        </c:manualLayout>
      </c:layout>
      <c:overlay val="0"/>
      <c:spPr>
        <a:noFill/>
        <a:ln>
          <a:noFill/>
        </a:ln>
        <a:effectLst/>
      </c:spPr>
      <c:txPr>
        <a:bodyPr rot="0" spcFirstLastPara="1" vertOverflow="ellipsis" vert="horz" wrap="square" anchor="ctr" anchorCtr="1"/>
        <a:lstStyle/>
        <a:p>
          <a:pPr>
            <a:defRPr sz="975"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3175" cap="flat" cmpd="sng" algn="ctr">
      <a:solidFill>
        <a:sysClr val="windowText" lastClr="000000"/>
      </a:solidFill>
      <a:prstDash val="solid"/>
      <a:round/>
    </a:ln>
    <a:effectLst/>
  </c:spPr>
  <c:txPr>
    <a:bodyPr/>
    <a:lstStyle/>
    <a:p>
      <a:pPr>
        <a:defRPr sz="975" b="0" i="0" u="none" strike="noStrike" baseline="0">
          <a:solidFill>
            <a:srgbClr val="000000"/>
          </a:solidFill>
          <a:latin typeface="Calibri"/>
          <a:ea typeface="Calibri"/>
          <a:cs typeface="Calibri"/>
        </a:defRPr>
      </a:pPr>
      <a:endParaRPr lang="en-US"/>
    </a:p>
  </c:txPr>
  <c:printSettings>
    <c:headerFooter alignWithMargins="0"/>
    <c:pageMargins b="1" l="0.75000000000000411" r="0.75000000000000411" t="1" header="0.5" footer="0.5"/>
    <c:pageSetup paperSize="9" orientation="landscape" horizontalDpi="-3" verticalDpi="0"/>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GB" sz="1400" b="1" i="0" u="none" strike="noStrike" baseline="0">
                <a:solidFill>
                  <a:srgbClr val="000000"/>
                </a:solidFill>
                <a:latin typeface="Calibri"/>
              </a:rPr>
              <a:t>Prevalence of GAM and SAM in Children 6-59 months</a:t>
            </a:r>
          </a:p>
          <a:p>
            <a:pPr>
              <a:defRPr sz="1000" b="0" i="0" u="none" strike="noStrike" baseline="0">
                <a:solidFill>
                  <a:srgbClr val="000000"/>
                </a:solidFill>
                <a:latin typeface="Arial"/>
                <a:ea typeface="Arial"/>
                <a:cs typeface="Arial"/>
              </a:defRPr>
            </a:pPr>
            <a:r>
              <a:rPr lang="en-GB" sz="1400" b="1" i="0" u="none" strike="noStrike" baseline="0">
                <a:solidFill>
                  <a:schemeClr val="accent1"/>
                </a:solidFill>
                <a:latin typeface="Calibri"/>
              </a:rPr>
              <a:t>Camp/setting name, Country</a:t>
            </a:r>
          </a:p>
        </c:rich>
      </c:tx>
      <c:layout>
        <c:manualLayout>
          <c:xMode val="edge"/>
          <c:yMode val="edge"/>
          <c:x val="0.14946356073990008"/>
          <c:y val="3.854858548585486E-2"/>
        </c:manualLayout>
      </c:layout>
      <c:overlay val="0"/>
      <c:spPr>
        <a:noFill/>
        <a:ln w="25400">
          <a:noFill/>
        </a:ln>
      </c:spPr>
    </c:title>
    <c:autoTitleDeleted val="0"/>
    <c:plotArea>
      <c:layout>
        <c:manualLayout>
          <c:layoutTarget val="inner"/>
          <c:xMode val="edge"/>
          <c:yMode val="edge"/>
          <c:x val="9.8068421820165827E-2"/>
          <c:y val="0.18438177874186551"/>
          <c:w val="0.87518635950595258"/>
          <c:h val="0.63787740554571182"/>
        </c:manualLayout>
      </c:layout>
      <c:lineChart>
        <c:grouping val="standard"/>
        <c:varyColors val="0"/>
        <c:ser>
          <c:idx val="0"/>
          <c:order val="0"/>
          <c:tx>
            <c:strRef>
              <c:f>'GAM &amp; SAM Graph'!$B$34</c:f>
              <c:strCache>
                <c:ptCount val="1"/>
                <c:pt idx="0">
                  <c:v>GAM (WHO Standards)</c:v>
                </c:pt>
              </c:strCache>
            </c:strRef>
          </c:tx>
          <c:spPr>
            <a:ln w="25400">
              <a:solidFill>
                <a:srgbClr val="FF0000"/>
              </a:solidFill>
              <a:prstDash val="solid"/>
            </a:ln>
          </c:spPr>
          <c:marker>
            <c:symbol val="square"/>
            <c:size val="5"/>
            <c:spPr>
              <a:solidFill>
                <a:srgbClr val="FF0000"/>
              </a:solidFill>
              <a:ln>
                <a:solidFill>
                  <a:srgbClr val="FF0000"/>
                </a:solidFill>
              </a:ln>
            </c:spPr>
          </c:marker>
          <c:dLbls>
            <c:spPr>
              <a:noFill/>
              <a:ln w="25400">
                <a:noFill/>
              </a:ln>
            </c:spPr>
            <c:txPr>
              <a:bodyPr/>
              <a:lstStyle/>
              <a:p>
                <a:pPr>
                  <a:defRPr sz="1100" b="1">
                    <a:latin typeface="+mn-lt"/>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Dir val="y"/>
            <c:errBarType val="both"/>
            <c:errValType val="cust"/>
            <c:noEndCap val="0"/>
            <c:plus>
              <c:numRef>
                <c:f>'GAM &amp; SAM Graph'!$C$38:$G$38</c:f>
                <c:numCache>
                  <c:formatCode>General</c:formatCode>
                  <c:ptCount val="5"/>
                  <c:pt idx="0">
                    <c:v>3.0999999999999996</c:v>
                  </c:pt>
                  <c:pt idx="1">
                    <c:v>3.5</c:v>
                  </c:pt>
                  <c:pt idx="2">
                    <c:v>2.5999999999999996</c:v>
                  </c:pt>
                  <c:pt idx="3">
                    <c:v>3.3000000000000007</c:v>
                  </c:pt>
                  <c:pt idx="4">
                    <c:v>0</c:v>
                  </c:pt>
                </c:numCache>
              </c:numRef>
            </c:plus>
            <c:minus>
              <c:numRef>
                <c:f>'GAM &amp; SAM Graph'!$C$37:$G$37</c:f>
                <c:numCache>
                  <c:formatCode>General</c:formatCode>
                  <c:ptCount val="5"/>
                  <c:pt idx="0">
                    <c:v>2.6999999999999993</c:v>
                  </c:pt>
                  <c:pt idx="1">
                    <c:v>4</c:v>
                  </c:pt>
                  <c:pt idx="2">
                    <c:v>2.6000000000000005</c:v>
                  </c:pt>
                  <c:pt idx="3">
                    <c:v>2.9000000000000004</c:v>
                  </c:pt>
                  <c:pt idx="4">
                    <c:v>0</c:v>
                  </c:pt>
                </c:numCache>
              </c:numRef>
            </c:minus>
            <c:spPr>
              <a:ln w="12700">
                <a:solidFill>
                  <a:srgbClr val="000000"/>
                </a:solidFill>
                <a:prstDash val="solid"/>
              </a:ln>
            </c:spPr>
          </c:errBars>
          <c:cat>
            <c:numRef>
              <c:f>'GAM &amp; SAM Graph'!$C$33:$F$33</c:f>
              <c:numCache>
                <c:formatCode>[$-409]mmm\-yy;@</c:formatCode>
                <c:ptCount val="4"/>
                <c:pt idx="0">
                  <c:v>42005</c:v>
                </c:pt>
                <c:pt idx="1">
                  <c:v>42370</c:v>
                </c:pt>
                <c:pt idx="2">
                  <c:v>42767</c:v>
                </c:pt>
                <c:pt idx="3">
                  <c:v>43101</c:v>
                </c:pt>
              </c:numCache>
            </c:numRef>
          </c:cat>
          <c:val>
            <c:numRef>
              <c:f>'GAM &amp; SAM Graph'!$C$34:$F$34</c:f>
              <c:numCache>
                <c:formatCode>0.0</c:formatCode>
                <c:ptCount val="4"/>
                <c:pt idx="0">
                  <c:v>12</c:v>
                </c:pt>
                <c:pt idx="1">
                  <c:v>13.5</c:v>
                </c:pt>
                <c:pt idx="2">
                  <c:v>8.4</c:v>
                </c:pt>
                <c:pt idx="3">
                  <c:v>8</c:v>
                </c:pt>
              </c:numCache>
            </c:numRef>
          </c:val>
          <c:smooth val="0"/>
          <c:extLst>
            <c:ext xmlns:c16="http://schemas.microsoft.com/office/drawing/2014/chart" uri="{C3380CC4-5D6E-409C-BE32-E72D297353CC}">
              <c16:uniqueId val="{00000000-C36A-484B-BF0C-32A43D5E8A1E}"/>
            </c:ext>
          </c:extLst>
        </c:ser>
        <c:ser>
          <c:idx val="1"/>
          <c:order val="1"/>
          <c:tx>
            <c:strRef>
              <c:f>'GAM &amp; SAM Graph'!$B$39</c:f>
              <c:strCache>
                <c:ptCount val="1"/>
                <c:pt idx="0">
                  <c:v>SAM (WHO Standards)</c:v>
                </c:pt>
              </c:strCache>
            </c:strRef>
          </c:tx>
          <c:spPr>
            <a:ln w="25400">
              <a:solidFill>
                <a:srgbClr val="000000"/>
              </a:solidFill>
              <a:prstDash val="solid"/>
            </a:ln>
          </c:spPr>
          <c:marker>
            <c:symbol val="diamond"/>
            <c:size val="5"/>
            <c:spPr>
              <a:solidFill>
                <a:schemeClr val="tx1"/>
              </a:solidFill>
              <a:ln>
                <a:solidFill>
                  <a:schemeClr val="tx1"/>
                </a:solidFill>
              </a:ln>
            </c:spPr>
          </c:marker>
          <c:dLbls>
            <c:spPr>
              <a:noFill/>
              <a:ln w="25400">
                <a:noFill/>
              </a:ln>
            </c:spPr>
            <c:txPr>
              <a:bodyPr/>
              <a:lstStyle/>
              <a:p>
                <a:pPr>
                  <a:defRPr sz="1100" b="1">
                    <a:latin typeface="+mn-lt"/>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Dir val="y"/>
            <c:errBarType val="both"/>
            <c:errValType val="cust"/>
            <c:noEndCap val="0"/>
            <c:plus>
              <c:numRef>
                <c:f>'GAM &amp; SAM Graph'!$C$43:$G$43</c:f>
                <c:numCache>
                  <c:formatCode>General</c:formatCode>
                  <c:ptCount val="5"/>
                  <c:pt idx="0">
                    <c:v>2.8000000000000007</c:v>
                  </c:pt>
                  <c:pt idx="1">
                    <c:v>2.2000000000000002</c:v>
                  </c:pt>
                  <c:pt idx="2">
                    <c:v>1.7</c:v>
                  </c:pt>
                  <c:pt idx="3">
                    <c:v>0.49999999999999989</c:v>
                  </c:pt>
                  <c:pt idx="4">
                    <c:v>0</c:v>
                  </c:pt>
                </c:numCache>
              </c:numRef>
            </c:plus>
            <c:minus>
              <c:numRef>
                <c:f>'GAM &amp; SAM Graph'!$C$42:$G$42</c:f>
                <c:numCache>
                  <c:formatCode>General</c:formatCode>
                  <c:ptCount val="5"/>
                  <c:pt idx="0">
                    <c:v>2.2999999999999998</c:v>
                  </c:pt>
                  <c:pt idx="1">
                    <c:v>2.2000000000000002</c:v>
                  </c:pt>
                  <c:pt idx="2">
                    <c:v>1.7</c:v>
                  </c:pt>
                  <c:pt idx="3">
                    <c:v>0.8</c:v>
                  </c:pt>
                  <c:pt idx="4">
                    <c:v>0</c:v>
                  </c:pt>
                </c:numCache>
              </c:numRef>
            </c:minus>
            <c:spPr>
              <a:ln w="12700">
                <a:solidFill>
                  <a:srgbClr val="000000"/>
                </a:solidFill>
                <a:prstDash val="solid"/>
              </a:ln>
            </c:spPr>
          </c:errBars>
          <c:cat>
            <c:numRef>
              <c:f>'GAM &amp; SAM Graph'!$C$33:$F$33</c:f>
              <c:numCache>
                <c:formatCode>[$-409]mmm\-yy;@</c:formatCode>
                <c:ptCount val="4"/>
                <c:pt idx="0">
                  <c:v>42005</c:v>
                </c:pt>
                <c:pt idx="1">
                  <c:v>42370</c:v>
                </c:pt>
                <c:pt idx="2">
                  <c:v>42767</c:v>
                </c:pt>
                <c:pt idx="3">
                  <c:v>43101</c:v>
                </c:pt>
              </c:numCache>
            </c:numRef>
          </c:cat>
          <c:val>
            <c:numRef>
              <c:f>'GAM &amp; SAM Graph'!$C$39:$F$39</c:f>
              <c:numCache>
                <c:formatCode>0.0</c:formatCode>
                <c:ptCount val="4"/>
                <c:pt idx="0">
                  <c:v>4.0999999999999996</c:v>
                </c:pt>
                <c:pt idx="1">
                  <c:v>3.2</c:v>
                </c:pt>
                <c:pt idx="2">
                  <c:v>1.7</c:v>
                </c:pt>
                <c:pt idx="3">
                  <c:v>0.9</c:v>
                </c:pt>
              </c:numCache>
            </c:numRef>
          </c:val>
          <c:smooth val="0"/>
          <c:extLst>
            <c:ext xmlns:c16="http://schemas.microsoft.com/office/drawing/2014/chart" uri="{C3380CC4-5D6E-409C-BE32-E72D297353CC}">
              <c16:uniqueId val="{00000001-C36A-484B-BF0C-32A43D5E8A1E}"/>
            </c:ext>
          </c:extLst>
        </c:ser>
        <c:ser>
          <c:idx val="2"/>
          <c:order val="2"/>
          <c:tx>
            <c:strRef>
              <c:f>'GAM &amp; SAM Graph'!$B$44</c:f>
              <c:strCache>
                <c:ptCount val="1"/>
                <c:pt idx="0">
                  <c:v>GAM Serious</c:v>
                </c:pt>
              </c:strCache>
            </c:strRef>
          </c:tx>
          <c:spPr>
            <a:ln cmpd="dbl">
              <a:solidFill>
                <a:srgbClr val="FFC000"/>
              </a:solidFill>
              <a:prstDash val="sysDash"/>
            </a:ln>
          </c:spPr>
          <c:marker>
            <c:symbol val="none"/>
          </c:marker>
          <c:val>
            <c:numRef>
              <c:f>'GAM &amp; SAM Graph'!$C$44:$F$44</c:f>
              <c:numCache>
                <c:formatCode>0</c:formatCode>
                <c:ptCount val="4"/>
                <c:pt idx="0">
                  <c:v>10</c:v>
                </c:pt>
                <c:pt idx="1">
                  <c:v>10</c:v>
                </c:pt>
                <c:pt idx="2">
                  <c:v>10</c:v>
                </c:pt>
                <c:pt idx="3">
                  <c:v>10</c:v>
                </c:pt>
              </c:numCache>
            </c:numRef>
          </c:val>
          <c:smooth val="0"/>
          <c:extLst>
            <c:ext xmlns:c16="http://schemas.microsoft.com/office/drawing/2014/chart" uri="{C3380CC4-5D6E-409C-BE32-E72D297353CC}">
              <c16:uniqueId val="{00000002-C36A-484B-BF0C-32A43D5E8A1E}"/>
            </c:ext>
          </c:extLst>
        </c:ser>
        <c:ser>
          <c:idx val="3"/>
          <c:order val="3"/>
          <c:tx>
            <c:strRef>
              <c:f>'GAM &amp; SAM Graph'!$B$45</c:f>
              <c:strCache>
                <c:ptCount val="1"/>
                <c:pt idx="0">
                  <c:v>GAM Critical</c:v>
                </c:pt>
              </c:strCache>
            </c:strRef>
          </c:tx>
          <c:spPr>
            <a:ln>
              <a:solidFill>
                <a:srgbClr val="FF0000"/>
              </a:solidFill>
              <a:prstDash val="sysDash"/>
            </a:ln>
          </c:spPr>
          <c:marker>
            <c:symbol val="none"/>
          </c:marker>
          <c:val>
            <c:numRef>
              <c:f>'GAM &amp; SAM Graph'!$C$45:$F$45</c:f>
              <c:numCache>
                <c:formatCode>0</c:formatCode>
                <c:ptCount val="4"/>
                <c:pt idx="0">
                  <c:v>15</c:v>
                </c:pt>
                <c:pt idx="1">
                  <c:v>15</c:v>
                </c:pt>
                <c:pt idx="2">
                  <c:v>15</c:v>
                </c:pt>
                <c:pt idx="3">
                  <c:v>15</c:v>
                </c:pt>
              </c:numCache>
            </c:numRef>
          </c:val>
          <c:smooth val="0"/>
          <c:extLst>
            <c:ext xmlns:c16="http://schemas.microsoft.com/office/drawing/2014/chart" uri="{C3380CC4-5D6E-409C-BE32-E72D297353CC}">
              <c16:uniqueId val="{00000003-C36A-484B-BF0C-32A43D5E8A1E}"/>
            </c:ext>
          </c:extLst>
        </c:ser>
        <c:dLbls>
          <c:showLegendKey val="0"/>
          <c:showVal val="0"/>
          <c:showCatName val="0"/>
          <c:showSerName val="0"/>
          <c:showPercent val="0"/>
          <c:showBubbleSize val="0"/>
        </c:dLbls>
        <c:marker val="1"/>
        <c:smooth val="0"/>
        <c:axId val="204860032"/>
        <c:axId val="204860424"/>
      </c:lineChart>
      <c:catAx>
        <c:axId val="204860032"/>
        <c:scaling>
          <c:orientation val="minMax"/>
        </c:scaling>
        <c:delete val="0"/>
        <c:axPos val="b"/>
        <c:title>
          <c:tx>
            <c:rich>
              <a:bodyPr/>
              <a:lstStyle/>
              <a:p>
                <a:pPr>
                  <a:defRPr sz="1100" b="1" i="0" u="none" strike="noStrike" baseline="0">
                    <a:solidFill>
                      <a:srgbClr val="000000"/>
                    </a:solidFill>
                    <a:latin typeface="Calibri"/>
                    <a:ea typeface="Calibri"/>
                    <a:cs typeface="Calibri"/>
                  </a:defRPr>
                </a:pPr>
                <a:r>
                  <a:rPr lang="en-US"/>
                  <a:t>Date of Survey</a:t>
                </a:r>
              </a:p>
            </c:rich>
          </c:tx>
          <c:layout>
            <c:manualLayout>
              <c:xMode val="edge"/>
              <c:yMode val="edge"/>
              <c:x val="0.45913818722139671"/>
              <c:y val="0.87084870848708484"/>
            </c:manualLayout>
          </c:layout>
          <c:overlay val="0"/>
          <c:spPr>
            <a:noFill/>
            <a:ln w="25400">
              <a:noFill/>
            </a:ln>
          </c:spPr>
        </c:title>
        <c:numFmt formatCode="[$-409]mmm\-yy;@"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204860424"/>
        <c:crosses val="autoZero"/>
        <c:auto val="0"/>
        <c:lblAlgn val="ctr"/>
        <c:lblOffset val="100"/>
        <c:noMultiLvlLbl val="0"/>
      </c:catAx>
      <c:valAx>
        <c:axId val="204860424"/>
        <c:scaling>
          <c:orientation val="minMax"/>
        </c:scaling>
        <c:delete val="0"/>
        <c:axPos val="l"/>
        <c:majorGridlines>
          <c:spPr>
            <a:ln w="3175">
              <a:solidFill>
                <a:srgbClr val="C0C0C0"/>
              </a:solidFill>
              <a:prstDash val="solid"/>
            </a:ln>
          </c:spPr>
        </c:majorGridlines>
        <c:title>
          <c:tx>
            <c:rich>
              <a:bodyPr/>
              <a:lstStyle/>
              <a:p>
                <a:pPr>
                  <a:defRPr sz="1100" b="1" i="0" u="none" strike="noStrike" baseline="0">
                    <a:solidFill>
                      <a:srgbClr val="000000"/>
                    </a:solidFill>
                    <a:latin typeface="Calibri"/>
                    <a:ea typeface="Calibri"/>
                    <a:cs typeface="Calibri"/>
                  </a:defRPr>
                </a:pPr>
                <a:r>
                  <a:rPr lang="en-US"/>
                  <a:t>Prevalence (%)</a:t>
                </a:r>
              </a:p>
            </c:rich>
          </c:tx>
          <c:layout>
            <c:manualLayout>
              <c:xMode val="edge"/>
              <c:yMode val="edge"/>
              <c:x val="2.3021609668776543E-2"/>
              <c:y val="0.4013613427472857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204860032"/>
        <c:crosses val="autoZero"/>
        <c:crossBetween val="between"/>
      </c:valAx>
      <c:spPr>
        <a:noFill/>
        <a:ln w="25400">
          <a:noFill/>
        </a:ln>
      </c:spPr>
    </c:plotArea>
    <c:legend>
      <c:legendPos val="r"/>
      <c:layout>
        <c:manualLayout>
          <c:xMode val="edge"/>
          <c:yMode val="edge"/>
          <c:x val="0.10549777117384844"/>
          <c:y val="0.92435424354243545"/>
          <c:w val="0.82466567607726593"/>
          <c:h val="6.6420664206642069E-2"/>
        </c:manualLayout>
      </c:layout>
      <c:overlay val="0"/>
      <c:spPr>
        <a:solidFill>
          <a:srgbClr val="FFFFFF"/>
        </a:solidFill>
        <a:ln w="3175">
          <a:noFill/>
          <a:prstDash val="solid"/>
        </a:ln>
      </c:spPr>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44" r="0.75000000000000444" t="1" header="0.5" footer="0.5"/>
    <c:pageSetup paperSize="9" orientation="landscape" horizontalDpi="-3"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GB" sz="1400" b="1" i="0" u="none" strike="noStrike" baseline="0">
                <a:solidFill>
                  <a:srgbClr val="000000"/>
                </a:solidFill>
                <a:latin typeface="Calibri"/>
              </a:rPr>
              <a:t>Prevalence of Global Stunting and Severe Stunting </a:t>
            </a:r>
          </a:p>
          <a:p>
            <a:pPr>
              <a:defRPr sz="1000" b="0" i="0" u="none" strike="noStrike" baseline="0">
                <a:solidFill>
                  <a:srgbClr val="000000"/>
                </a:solidFill>
                <a:latin typeface="Arial"/>
                <a:ea typeface="Arial"/>
                <a:cs typeface="Arial"/>
              </a:defRPr>
            </a:pPr>
            <a:r>
              <a:rPr lang="en-GB" sz="1400" b="1" i="0" u="none" strike="noStrike" baseline="0">
                <a:solidFill>
                  <a:srgbClr val="000000"/>
                </a:solidFill>
                <a:latin typeface="Calibri"/>
              </a:rPr>
              <a:t>in Children 6-59 months</a:t>
            </a:r>
          </a:p>
          <a:p>
            <a:pPr>
              <a:defRPr sz="1000" b="0" i="0" u="none" strike="noStrike" baseline="0">
                <a:solidFill>
                  <a:srgbClr val="000000"/>
                </a:solidFill>
                <a:latin typeface="Arial"/>
                <a:ea typeface="Arial"/>
                <a:cs typeface="Arial"/>
              </a:defRPr>
            </a:pPr>
            <a:r>
              <a:rPr lang="en-GB" sz="1400" b="1" i="0" u="none" strike="noStrike" baseline="0">
                <a:solidFill>
                  <a:schemeClr val="accent1"/>
                </a:solidFill>
                <a:latin typeface="Calibri"/>
              </a:rPr>
              <a:t>Camp/setting name, Country</a:t>
            </a:r>
          </a:p>
        </c:rich>
      </c:tx>
      <c:layout>
        <c:manualLayout>
          <c:xMode val="edge"/>
          <c:yMode val="edge"/>
          <c:x val="0.19019316493313521"/>
          <c:y val="1.0266940451745379E-2"/>
        </c:manualLayout>
      </c:layout>
      <c:overlay val="0"/>
      <c:spPr>
        <a:noFill/>
        <a:ln w="25400">
          <a:noFill/>
        </a:ln>
      </c:spPr>
    </c:title>
    <c:autoTitleDeleted val="0"/>
    <c:plotArea>
      <c:layout>
        <c:manualLayout>
          <c:layoutTarget val="inner"/>
          <c:xMode val="edge"/>
          <c:yMode val="edge"/>
          <c:x val="9.8068421820165827E-2"/>
          <c:y val="0.18438177874186551"/>
          <c:w val="0.88311107471150052"/>
          <c:h val="0.61950557001730022"/>
        </c:manualLayout>
      </c:layout>
      <c:lineChart>
        <c:grouping val="standard"/>
        <c:varyColors val="0"/>
        <c:ser>
          <c:idx val="0"/>
          <c:order val="0"/>
          <c:tx>
            <c:strRef>
              <c:f>'Stunting Graph'!$B$28</c:f>
              <c:strCache>
                <c:ptCount val="1"/>
                <c:pt idx="0">
                  <c:v>Global Stunting (WHO Standards)</c:v>
                </c:pt>
              </c:strCache>
            </c:strRef>
          </c:tx>
          <c:spPr>
            <a:ln w="25400">
              <a:solidFill>
                <a:schemeClr val="accent3">
                  <a:lumMod val="75000"/>
                </a:schemeClr>
              </a:solidFill>
              <a:prstDash val="solid"/>
            </a:ln>
          </c:spPr>
          <c:marker>
            <c:symbol val="square"/>
            <c:size val="5"/>
            <c:spPr>
              <a:solidFill>
                <a:schemeClr val="accent3">
                  <a:lumMod val="75000"/>
                </a:schemeClr>
              </a:solidFill>
              <a:ln>
                <a:solidFill>
                  <a:schemeClr val="accent3">
                    <a:lumMod val="75000"/>
                  </a:schemeClr>
                </a:solidFill>
              </a:ln>
            </c:spPr>
          </c:marker>
          <c:dLbls>
            <c:dLbl>
              <c:idx val="2"/>
              <c:layout>
                <c:manualLayout>
                  <c:x val="-4.0282356978780326E-2"/>
                  <c:y val="-2.11224110333231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949-468F-BB0B-79E842E2A82C}"/>
                </c:ext>
              </c:extLst>
            </c:dLbl>
            <c:spPr>
              <a:noFill/>
              <a:ln w="25400">
                <a:noFill/>
              </a:ln>
            </c:spPr>
            <c:txPr>
              <a:bodyPr/>
              <a:lstStyle/>
              <a:p>
                <a:pPr>
                  <a:defRPr sz="1100" b="1">
                    <a:latin typeface="+mn-lt"/>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Dir val="y"/>
            <c:errBarType val="both"/>
            <c:errValType val="cust"/>
            <c:noEndCap val="0"/>
            <c:plus>
              <c:numRef>
                <c:f>'Stunting Graph'!$C$32:$G$32</c:f>
                <c:numCache>
                  <c:formatCode>General</c:formatCode>
                  <c:ptCount val="5"/>
                  <c:pt idx="0">
                    <c:v>5.2999999999999972</c:v>
                  </c:pt>
                  <c:pt idx="1">
                    <c:v>5.3999999999999986</c:v>
                  </c:pt>
                  <c:pt idx="2">
                    <c:v>4</c:v>
                  </c:pt>
                  <c:pt idx="3">
                    <c:v>4.0999999999999979</c:v>
                  </c:pt>
                  <c:pt idx="4">
                    <c:v>0</c:v>
                  </c:pt>
                </c:numCache>
              </c:numRef>
            </c:plus>
            <c:minus>
              <c:numRef>
                <c:f>'Stunting Graph'!$C$31:$G$31</c:f>
                <c:numCache>
                  <c:formatCode>General</c:formatCode>
                  <c:ptCount val="5"/>
                  <c:pt idx="0">
                    <c:v>4.8000000000000007</c:v>
                  </c:pt>
                  <c:pt idx="1">
                    <c:v>5.5</c:v>
                  </c:pt>
                  <c:pt idx="2">
                    <c:v>4.3999999999999986</c:v>
                  </c:pt>
                  <c:pt idx="3">
                    <c:v>5.2000000000000028</c:v>
                  </c:pt>
                  <c:pt idx="4">
                    <c:v>0</c:v>
                  </c:pt>
                </c:numCache>
              </c:numRef>
            </c:minus>
            <c:spPr>
              <a:ln w="12700">
                <a:solidFill>
                  <a:srgbClr val="000000"/>
                </a:solidFill>
                <a:prstDash val="solid"/>
              </a:ln>
            </c:spPr>
          </c:errBars>
          <c:cat>
            <c:numRef>
              <c:f>'Stunting Graph'!$C$27:$F$27</c:f>
              <c:numCache>
                <c:formatCode>[$-409]mmm\-yy;@</c:formatCode>
                <c:ptCount val="4"/>
                <c:pt idx="0">
                  <c:v>42005</c:v>
                </c:pt>
                <c:pt idx="1">
                  <c:v>42370</c:v>
                </c:pt>
                <c:pt idx="2">
                  <c:v>42767</c:v>
                </c:pt>
                <c:pt idx="3">
                  <c:v>43101</c:v>
                </c:pt>
              </c:numCache>
            </c:numRef>
          </c:cat>
          <c:val>
            <c:numRef>
              <c:f>'Stunting Graph'!$C$28:$F$28</c:f>
              <c:numCache>
                <c:formatCode>0.0</c:formatCode>
                <c:ptCount val="4"/>
                <c:pt idx="0">
                  <c:v>35</c:v>
                </c:pt>
                <c:pt idx="1">
                  <c:v>39.6</c:v>
                </c:pt>
                <c:pt idx="2">
                  <c:v>36.5</c:v>
                </c:pt>
                <c:pt idx="3">
                  <c:v>25.6</c:v>
                </c:pt>
              </c:numCache>
            </c:numRef>
          </c:val>
          <c:smooth val="0"/>
          <c:extLst>
            <c:ext xmlns:c16="http://schemas.microsoft.com/office/drawing/2014/chart" uri="{C3380CC4-5D6E-409C-BE32-E72D297353CC}">
              <c16:uniqueId val="{00000000-C8C3-4E4B-B58A-BDC7DAE09BDD}"/>
            </c:ext>
          </c:extLst>
        </c:ser>
        <c:ser>
          <c:idx val="1"/>
          <c:order val="1"/>
          <c:tx>
            <c:strRef>
              <c:f>'Stunting Graph'!$B$33</c:f>
              <c:strCache>
                <c:ptCount val="1"/>
                <c:pt idx="0">
                  <c:v>Severe Stunting (WHO Standards)</c:v>
                </c:pt>
              </c:strCache>
            </c:strRef>
          </c:tx>
          <c:spPr>
            <a:ln w="25400">
              <a:solidFill>
                <a:schemeClr val="tx1"/>
              </a:solidFill>
              <a:prstDash val="solid"/>
            </a:ln>
          </c:spPr>
          <c:marker>
            <c:symbol val="diamond"/>
            <c:size val="5"/>
            <c:spPr>
              <a:solidFill>
                <a:schemeClr val="tx1"/>
              </a:solidFill>
              <a:ln>
                <a:solidFill>
                  <a:schemeClr val="tx1"/>
                </a:solidFill>
              </a:ln>
            </c:spPr>
          </c:marker>
          <c:dLbls>
            <c:spPr>
              <a:noFill/>
              <a:ln w="25400">
                <a:noFill/>
              </a:ln>
            </c:spPr>
            <c:txPr>
              <a:bodyPr/>
              <a:lstStyle/>
              <a:p>
                <a:pPr>
                  <a:defRPr sz="1100" b="1">
                    <a:latin typeface="+mn-lt"/>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Dir val="y"/>
            <c:errBarType val="both"/>
            <c:errValType val="cust"/>
            <c:noEndCap val="0"/>
            <c:plus>
              <c:numRef>
                <c:f>'Stunting Graph'!$C$37:$G$37</c:f>
                <c:numCache>
                  <c:formatCode>General</c:formatCode>
                  <c:ptCount val="5"/>
                  <c:pt idx="0">
                    <c:v>5.7000000000000011</c:v>
                  </c:pt>
                  <c:pt idx="1">
                    <c:v>4.4000000000000004</c:v>
                  </c:pt>
                  <c:pt idx="2">
                    <c:v>2.9000000000000004</c:v>
                  </c:pt>
                  <c:pt idx="3">
                    <c:v>2.5999999999999996</c:v>
                  </c:pt>
                  <c:pt idx="4">
                    <c:v>0</c:v>
                  </c:pt>
                </c:numCache>
              </c:numRef>
            </c:plus>
            <c:minus>
              <c:numRef>
                <c:f>'Stunting Graph'!$C$36:$G$36</c:f>
                <c:numCache>
                  <c:formatCode>General</c:formatCode>
                  <c:ptCount val="5"/>
                  <c:pt idx="0">
                    <c:v>4.5999999999999996</c:v>
                  </c:pt>
                  <c:pt idx="1">
                    <c:v>4.4000000000000004</c:v>
                  </c:pt>
                  <c:pt idx="2">
                    <c:v>1.9</c:v>
                  </c:pt>
                  <c:pt idx="3">
                    <c:v>2.6</c:v>
                  </c:pt>
                  <c:pt idx="4">
                    <c:v>0</c:v>
                  </c:pt>
                </c:numCache>
              </c:numRef>
            </c:minus>
            <c:spPr>
              <a:ln w="12700">
                <a:solidFill>
                  <a:srgbClr val="000000"/>
                </a:solidFill>
                <a:prstDash val="solid"/>
              </a:ln>
            </c:spPr>
          </c:errBars>
          <c:cat>
            <c:numRef>
              <c:f>'Stunting Graph'!$C$27:$F$27</c:f>
              <c:numCache>
                <c:formatCode>[$-409]mmm\-yy;@</c:formatCode>
                <c:ptCount val="4"/>
                <c:pt idx="0">
                  <c:v>42005</c:v>
                </c:pt>
                <c:pt idx="1">
                  <c:v>42370</c:v>
                </c:pt>
                <c:pt idx="2">
                  <c:v>42767</c:v>
                </c:pt>
                <c:pt idx="3">
                  <c:v>43101</c:v>
                </c:pt>
              </c:numCache>
            </c:numRef>
          </c:cat>
          <c:val>
            <c:numRef>
              <c:f>'Stunting Graph'!$C$33:$F$33</c:f>
              <c:numCache>
                <c:formatCode>0.0</c:formatCode>
                <c:ptCount val="4"/>
                <c:pt idx="0">
                  <c:v>8.1999999999999993</c:v>
                </c:pt>
                <c:pt idx="1">
                  <c:v>6.4</c:v>
                </c:pt>
                <c:pt idx="2">
                  <c:v>4</c:v>
                </c:pt>
                <c:pt idx="3">
                  <c:v>4.5</c:v>
                </c:pt>
              </c:numCache>
            </c:numRef>
          </c:val>
          <c:smooth val="0"/>
          <c:extLst>
            <c:ext xmlns:c16="http://schemas.microsoft.com/office/drawing/2014/chart" uri="{C3380CC4-5D6E-409C-BE32-E72D297353CC}">
              <c16:uniqueId val="{00000001-C8C3-4E4B-B58A-BDC7DAE09BDD}"/>
            </c:ext>
          </c:extLst>
        </c:ser>
        <c:ser>
          <c:idx val="2"/>
          <c:order val="2"/>
          <c:tx>
            <c:strRef>
              <c:f>'Stunting Graph'!$B$38</c:f>
              <c:strCache>
                <c:ptCount val="1"/>
                <c:pt idx="0">
                  <c:v>Stunting Serious</c:v>
                </c:pt>
              </c:strCache>
            </c:strRef>
          </c:tx>
          <c:spPr>
            <a:ln cmpd="dbl">
              <a:solidFill>
                <a:srgbClr val="FFC000"/>
              </a:solidFill>
              <a:prstDash val="sysDash"/>
            </a:ln>
          </c:spPr>
          <c:marker>
            <c:symbol val="none"/>
          </c:marker>
          <c:val>
            <c:numRef>
              <c:f>'Stunting Graph'!$C$38:$F$38</c:f>
              <c:numCache>
                <c:formatCode>0</c:formatCode>
                <c:ptCount val="4"/>
                <c:pt idx="0">
                  <c:v>20</c:v>
                </c:pt>
                <c:pt idx="1">
                  <c:v>20</c:v>
                </c:pt>
                <c:pt idx="2">
                  <c:v>20</c:v>
                </c:pt>
                <c:pt idx="3">
                  <c:v>20</c:v>
                </c:pt>
              </c:numCache>
            </c:numRef>
          </c:val>
          <c:smooth val="0"/>
          <c:extLst>
            <c:ext xmlns:c16="http://schemas.microsoft.com/office/drawing/2014/chart" uri="{C3380CC4-5D6E-409C-BE32-E72D297353CC}">
              <c16:uniqueId val="{00000002-C8C3-4E4B-B58A-BDC7DAE09BDD}"/>
            </c:ext>
          </c:extLst>
        </c:ser>
        <c:ser>
          <c:idx val="3"/>
          <c:order val="3"/>
          <c:tx>
            <c:strRef>
              <c:f>'Stunting Graph'!$B$39</c:f>
              <c:strCache>
                <c:ptCount val="1"/>
                <c:pt idx="0">
                  <c:v>Stunting Critical</c:v>
                </c:pt>
              </c:strCache>
            </c:strRef>
          </c:tx>
          <c:spPr>
            <a:ln>
              <a:solidFill>
                <a:srgbClr val="FF0000"/>
              </a:solidFill>
              <a:prstDash val="sysDash"/>
            </a:ln>
          </c:spPr>
          <c:marker>
            <c:symbol val="none"/>
          </c:marker>
          <c:val>
            <c:numRef>
              <c:f>'Stunting Graph'!$C$39:$F$39</c:f>
              <c:numCache>
                <c:formatCode>0</c:formatCode>
                <c:ptCount val="4"/>
                <c:pt idx="0">
                  <c:v>30</c:v>
                </c:pt>
                <c:pt idx="1">
                  <c:v>30</c:v>
                </c:pt>
                <c:pt idx="2">
                  <c:v>30</c:v>
                </c:pt>
                <c:pt idx="3">
                  <c:v>30</c:v>
                </c:pt>
              </c:numCache>
            </c:numRef>
          </c:val>
          <c:smooth val="0"/>
          <c:extLst>
            <c:ext xmlns:c16="http://schemas.microsoft.com/office/drawing/2014/chart" uri="{C3380CC4-5D6E-409C-BE32-E72D297353CC}">
              <c16:uniqueId val="{00000003-C8C3-4E4B-B58A-BDC7DAE09BDD}"/>
            </c:ext>
          </c:extLst>
        </c:ser>
        <c:dLbls>
          <c:showLegendKey val="0"/>
          <c:showVal val="0"/>
          <c:showCatName val="0"/>
          <c:showSerName val="0"/>
          <c:showPercent val="0"/>
          <c:showBubbleSize val="0"/>
        </c:dLbls>
        <c:marker val="1"/>
        <c:smooth val="0"/>
        <c:axId val="204861208"/>
        <c:axId val="204861600"/>
      </c:lineChart>
      <c:catAx>
        <c:axId val="204861208"/>
        <c:scaling>
          <c:orientation val="minMax"/>
        </c:scaling>
        <c:delete val="0"/>
        <c:axPos val="b"/>
        <c:title>
          <c:tx>
            <c:rich>
              <a:bodyPr/>
              <a:lstStyle/>
              <a:p>
                <a:pPr>
                  <a:defRPr sz="1100" b="1" i="0" u="none" strike="noStrike" baseline="0">
                    <a:solidFill>
                      <a:srgbClr val="000000"/>
                    </a:solidFill>
                    <a:latin typeface="Calibri"/>
                    <a:ea typeface="Calibri"/>
                    <a:cs typeface="Calibri"/>
                  </a:defRPr>
                </a:pPr>
                <a:r>
                  <a:rPr lang="en-US"/>
                  <a:t>Date of Survey</a:t>
                </a:r>
              </a:p>
            </c:rich>
          </c:tx>
          <c:layout>
            <c:manualLayout>
              <c:xMode val="edge"/>
              <c:yMode val="edge"/>
              <c:x val="0.47102526002971767"/>
              <c:y val="0.84188911704312119"/>
            </c:manualLayout>
          </c:layout>
          <c:overlay val="0"/>
          <c:spPr>
            <a:noFill/>
            <a:ln w="25400">
              <a:noFill/>
            </a:ln>
          </c:spPr>
        </c:title>
        <c:numFmt formatCode="[$-409]mmm\-yy;@"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204861600"/>
        <c:crosses val="autoZero"/>
        <c:auto val="0"/>
        <c:lblAlgn val="ctr"/>
        <c:lblOffset val="100"/>
        <c:noMultiLvlLbl val="0"/>
      </c:catAx>
      <c:valAx>
        <c:axId val="204861600"/>
        <c:scaling>
          <c:orientation val="minMax"/>
        </c:scaling>
        <c:delete val="0"/>
        <c:axPos val="l"/>
        <c:majorGridlines>
          <c:spPr>
            <a:ln w="3175">
              <a:solidFill>
                <a:srgbClr val="C0C0C0"/>
              </a:solidFill>
              <a:prstDash val="solid"/>
            </a:ln>
          </c:spPr>
        </c:majorGridlines>
        <c:title>
          <c:tx>
            <c:rich>
              <a:bodyPr/>
              <a:lstStyle/>
              <a:p>
                <a:pPr>
                  <a:defRPr sz="1100" b="1" i="0" u="none" strike="noStrike" baseline="0">
                    <a:solidFill>
                      <a:srgbClr val="000000"/>
                    </a:solidFill>
                    <a:latin typeface="Calibri"/>
                    <a:ea typeface="Calibri"/>
                    <a:cs typeface="Calibri"/>
                  </a:defRPr>
                </a:pPr>
                <a:r>
                  <a:rPr lang="en-US"/>
                  <a:t>Prevalence (%)</a:t>
                </a:r>
              </a:p>
            </c:rich>
          </c:tx>
          <c:layout>
            <c:manualLayout>
              <c:xMode val="edge"/>
              <c:yMode val="edge"/>
              <c:x val="2.3021609668776543E-2"/>
              <c:y val="0.4013613801354912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204861208"/>
        <c:crosses val="autoZero"/>
        <c:crossBetween val="between"/>
      </c:valAx>
      <c:spPr>
        <a:noFill/>
        <a:ln w="25400">
          <a:noFill/>
        </a:ln>
      </c:spPr>
    </c:plotArea>
    <c:legend>
      <c:legendPos val="r"/>
      <c:layout>
        <c:manualLayout>
          <c:xMode val="edge"/>
          <c:yMode val="edge"/>
          <c:x val="9.8068350668647844E-2"/>
          <c:y val="0.90554414784394255"/>
          <c:w val="0.8841010401188707"/>
          <c:h val="8.4188911704312114E-2"/>
        </c:manualLayout>
      </c:layout>
      <c:overlay val="0"/>
      <c:spPr>
        <a:solidFill>
          <a:srgbClr val="FFFFFF"/>
        </a:solidFill>
        <a:ln w="3175">
          <a:noFill/>
          <a:prstDash val="solid"/>
        </a:ln>
      </c:spPr>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44" r="0.75000000000000444" t="1" header="0.5" footer="0.5"/>
    <c:pageSetup paperSize="9" orientation="landscape" horizontalDpi="-3"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GB" sz="1400" b="1" i="0" u="none" strike="noStrike" baseline="0">
                <a:solidFill>
                  <a:srgbClr val="000000"/>
                </a:solidFill>
                <a:latin typeface="Calibri"/>
              </a:rPr>
              <a:t>Prevalence of Wasting by Age in Children 6-59 months</a:t>
            </a:r>
          </a:p>
          <a:p>
            <a:pPr>
              <a:defRPr sz="1000" b="0" i="0" u="none" strike="noStrike" baseline="0">
                <a:solidFill>
                  <a:srgbClr val="000000"/>
                </a:solidFill>
                <a:latin typeface="Arial"/>
                <a:ea typeface="Arial"/>
                <a:cs typeface="Arial"/>
              </a:defRPr>
            </a:pPr>
            <a:r>
              <a:rPr lang="en-GB" sz="1400" b="1" i="0" u="none" strike="noStrike" baseline="0">
                <a:solidFill>
                  <a:schemeClr val="accent1"/>
                </a:solidFill>
                <a:latin typeface="Calibri"/>
              </a:rPr>
              <a:t>Camp/Setting name, Country</a:t>
            </a:r>
          </a:p>
        </c:rich>
      </c:tx>
      <c:layout>
        <c:manualLayout>
          <c:xMode val="edge"/>
          <c:yMode val="edge"/>
          <c:x val="0.17403708987161198"/>
          <c:y val="3.125E-2"/>
        </c:manualLayout>
      </c:layout>
      <c:overlay val="0"/>
      <c:spPr>
        <a:noFill/>
        <a:ln w="25400">
          <a:noFill/>
        </a:ln>
      </c:spPr>
    </c:title>
    <c:autoTitleDeleted val="0"/>
    <c:plotArea>
      <c:layout>
        <c:manualLayout>
          <c:layoutTarget val="inner"/>
          <c:xMode val="edge"/>
          <c:yMode val="edge"/>
          <c:x val="9.2724679029957208E-2"/>
          <c:y val="0.19362791443568667"/>
          <c:w val="0.87303851640513974"/>
          <c:h val="0.63725642725669063"/>
        </c:manualLayout>
      </c:layout>
      <c:barChart>
        <c:barDir val="col"/>
        <c:grouping val="stacked"/>
        <c:varyColors val="0"/>
        <c:ser>
          <c:idx val="0"/>
          <c:order val="0"/>
          <c:tx>
            <c:strRef>
              <c:f>'Wasting by age'!$B$19</c:f>
              <c:strCache>
                <c:ptCount val="1"/>
                <c:pt idx="0">
                  <c:v>Severe wasting</c:v>
                </c:pt>
              </c:strCache>
            </c:strRef>
          </c:tx>
          <c:spPr>
            <a:solidFill>
              <a:srgbClr val="FF0000"/>
            </a:solidFill>
            <a:ln>
              <a:noFill/>
            </a:ln>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00-11C8-4657-A69C-83436A25BB45}"/>
                </c:ext>
              </c:extLst>
            </c:dLbl>
            <c:spPr>
              <a:noFill/>
              <a:ln w="25400">
                <a:noFill/>
              </a:ln>
            </c:spPr>
            <c:txPr>
              <a:bodyPr/>
              <a:lstStyle/>
              <a:p>
                <a:pPr>
                  <a:defRPr sz="1100" b="1">
                    <a:solidFill>
                      <a:sysClr val="windowText" lastClr="000000"/>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'Wasting by age'!$C$17:$G$17</c:f>
              <c:strCache>
                <c:ptCount val="5"/>
                <c:pt idx="0">
                  <c:v>6-11m</c:v>
                </c:pt>
                <c:pt idx="1">
                  <c:v>12-23m</c:v>
                </c:pt>
                <c:pt idx="2">
                  <c:v>24-35m</c:v>
                </c:pt>
                <c:pt idx="3">
                  <c:v>36-47m</c:v>
                </c:pt>
                <c:pt idx="4">
                  <c:v>48-59m</c:v>
                </c:pt>
              </c:strCache>
            </c:strRef>
          </c:cat>
          <c:val>
            <c:numRef>
              <c:f>'Wasting by age'!$C$19:$G$19</c:f>
              <c:numCache>
                <c:formatCode>0.0</c:formatCode>
                <c:ptCount val="5"/>
                <c:pt idx="0">
                  <c:v>0.4</c:v>
                </c:pt>
                <c:pt idx="1">
                  <c:v>0.7</c:v>
                </c:pt>
                <c:pt idx="2">
                  <c:v>0.4</c:v>
                </c:pt>
                <c:pt idx="3">
                  <c:v>0.3</c:v>
                </c:pt>
                <c:pt idx="4">
                  <c:v>0</c:v>
                </c:pt>
              </c:numCache>
            </c:numRef>
          </c:val>
          <c:extLst>
            <c:ext xmlns:c16="http://schemas.microsoft.com/office/drawing/2014/chart" uri="{C3380CC4-5D6E-409C-BE32-E72D297353CC}">
              <c16:uniqueId val="{00000000-8D0F-4089-9798-C5621965B47E}"/>
            </c:ext>
          </c:extLst>
        </c:ser>
        <c:ser>
          <c:idx val="1"/>
          <c:order val="1"/>
          <c:tx>
            <c:strRef>
              <c:f>'Wasting by age'!$B$18</c:f>
              <c:strCache>
                <c:ptCount val="1"/>
                <c:pt idx="0">
                  <c:v>Moderate wasting</c:v>
                </c:pt>
              </c:strCache>
            </c:strRef>
          </c:tx>
          <c:spPr>
            <a:pattFill prst="dkUpDiag">
              <a:fgClr>
                <a:srgbClr val="FF0000"/>
              </a:fgClr>
              <a:bgClr>
                <a:schemeClr val="bg1"/>
              </a:bgClr>
            </a:pattFill>
            <a:ln>
              <a:noFill/>
            </a:ln>
          </c:spPr>
          <c:invertIfNegative val="0"/>
          <c:dLbls>
            <c:spPr>
              <a:noFill/>
              <a:ln w="25400">
                <a:noFill/>
              </a:ln>
            </c:spPr>
            <c:txPr>
              <a:bodyPr/>
              <a:lstStyle/>
              <a:p>
                <a:pPr>
                  <a:defRPr sz="1050" b="1">
                    <a:latin typeface="+mn-lt"/>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'Wasting by age'!$C$17:$G$17</c:f>
              <c:strCache>
                <c:ptCount val="5"/>
                <c:pt idx="0">
                  <c:v>6-11m</c:v>
                </c:pt>
                <c:pt idx="1">
                  <c:v>12-23m</c:v>
                </c:pt>
                <c:pt idx="2">
                  <c:v>24-35m</c:v>
                </c:pt>
                <c:pt idx="3">
                  <c:v>36-47m</c:v>
                </c:pt>
                <c:pt idx="4">
                  <c:v>48-59m</c:v>
                </c:pt>
              </c:strCache>
            </c:strRef>
          </c:cat>
          <c:val>
            <c:numRef>
              <c:f>'Wasting by age'!$C$18:$G$18</c:f>
              <c:numCache>
                <c:formatCode>0.0</c:formatCode>
                <c:ptCount val="5"/>
                <c:pt idx="0">
                  <c:v>8.6</c:v>
                </c:pt>
                <c:pt idx="1">
                  <c:v>12.1</c:v>
                </c:pt>
                <c:pt idx="2">
                  <c:v>8.1</c:v>
                </c:pt>
                <c:pt idx="3">
                  <c:v>3.9</c:v>
                </c:pt>
                <c:pt idx="4">
                  <c:v>2.9</c:v>
                </c:pt>
              </c:numCache>
            </c:numRef>
          </c:val>
          <c:extLst>
            <c:ext xmlns:c16="http://schemas.microsoft.com/office/drawing/2014/chart" uri="{C3380CC4-5D6E-409C-BE32-E72D297353CC}">
              <c16:uniqueId val="{00000001-8D0F-4089-9798-C5621965B47E}"/>
            </c:ext>
          </c:extLst>
        </c:ser>
        <c:dLbls>
          <c:showLegendKey val="0"/>
          <c:showVal val="0"/>
          <c:showCatName val="0"/>
          <c:showSerName val="0"/>
          <c:showPercent val="0"/>
          <c:showBubbleSize val="0"/>
        </c:dLbls>
        <c:gapWidth val="120"/>
        <c:overlap val="100"/>
        <c:axId val="204862776"/>
        <c:axId val="235838304"/>
      </c:barChart>
      <c:catAx>
        <c:axId val="204862776"/>
        <c:scaling>
          <c:orientation val="minMax"/>
        </c:scaling>
        <c:delete val="0"/>
        <c:axPos val="b"/>
        <c:title>
          <c:tx>
            <c:rich>
              <a:bodyPr/>
              <a:lstStyle/>
              <a:p>
                <a:pPr>
                  <a:defRPr sz="1100" b="1" i="0" u="none" strike="noStrike" baseline="0">
                    <a:solidFill>
                      <a:srgbClr val="000000"/>
                    </a:solidFill>
                    <a:latin typeface="Calibri"/>
                    <a:ea typeface="Calibri"/>
                    <a:cs typeface="Calibri"/>
                  </a:defRPr>
                </a:pPr>
                <a:r>
                  <a:rPr lang="en-US"/>
                  <a:t>Age group (months)</a:t>
                </a:r>
              </a:p>
            </c:rich>
          </c:tx>
          <c:layout>
            <c:manualLayout>
              <c:xMode val="edge"/>
              <c:yMode val="edge"/>
              <c:x val="0.44079885877318115"/>
              <c:y val="0.8812499999999999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235838304"/>
        <c:crosses val="autoZero"/>
        <c:auto val="0"/>
        <c:lblAlgn val="ctr"/>
        <c:lblOffset val="100"/>
        <c:tickLblSkip val="1"/>
        <c:tickMarkSkip val="1"/>
        <c:noMultiLvlLbl val="0"/>
      </c:catAx>
      <c:valAx>
        <c:axId val="235838304"/>
        <c:scaling>
          <c:orientation val="minMax"/>
          <c:max val="16"/>
          <c:min val="0"/>
        </c:scaling>
        <c:delete val="0"/>
        <c:axPos val="l"/>
        <c:majorGridlines>
          <c:spPr>
            <a:ln w="3175">
              <a:solidFill>
                <a:srgbClr val="FFFFFF"/>
              </a:solidFill>
              <a:prstDash val="solid"/>
            </a:ln>
          </c:spPr>
        </c:majorGridlines>
        <c:title>
          <c:tx>
            <c:rich>
              <a:bodyPr/>
              <a:lstStyle/>
              <a:p>
                <a:pPr>
                  <a:defRPr sz="1100" b="1" i="0" u="none" strike="noStrike" baseline="0">
                    <a:solidFill>
                      <a:srgbClr val="000000"/>
                    </a:solidFill>
                    <a:latin typeface="Calibri"/>
                    <a:ea typeface="Calibri"/>
                    <a:cs typeface="Calibri"/>
                  </a:defRPr>
                </a:pPr>
                <a:r>
                  <a:rPr lang="en-US"/>
                  <a:t>Prevalence (%)</a:t>
                </a:r>
              </a:p>
            </c:rich>
          </c:tx>
          <c:layout>
            <c:manualLayout>
              <c:xMode val="edge"/>
              <c:yMode val="edge"/>
              <c:x val="2.2824536376604851E-2"/>
              <c:y val="0.3921579177602799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204862776"/>
        <c:crosses val="autoZero"/>
        <c:crossBetween val="between"/>
        <c:majorUnit val="5"/>
      </c:valAx>
      <c:spPr>
        <a:noFill/>
        <a:ln w="25400">
          <a:noFill/>
        </a:ln>
      </c:spPr>
    </c:plotArea>
    <c:legend>
      <c:legendPos val="b"/>
      <c:layout>
        <c:manualLayout>
          <c:xMode val="edge"/>
          <c:yMode val="edge"/>
          <c:x val="0.13837375178316691"/>
          <c:y val="0.94166666666666665"/>
          <c:w val="0.78031383737517834"/>
          <c:h val="0.05"/>
        </c:manualLayout>
      </c:layout>
      <c:overlay val="0"/>
      <c:spPr>
        <a:solidFill>
          <a:srgbClr val="FFFFFF"/>
        </a:solidFill>
        <a:ln w="3175">
          <a:noFill/>
          <a:prstDash val="solid"/>
        </a:ln>
      </c:spPr>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44" r="0.75000000000000444" t="1" header="0.5" footer="0.5"/>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GB" sz="1400" b="1" i="0" u="none" strike="noStrike" baseline="0">
                <a:solidFill>
                  <a:srgbClr val="000000"/>
                </a:solidFill>
                <a:latin typeface="Calibri"/>
              </a:rPr>
              <a:t>Prevalence of Stunting by age in Children 6-59 months</a:t>
            </a:r>
          </a:p>
          <a:p>
            <a:pPr>
              <a:defRPr sz="1000" b="0" i="0" u="none" strike="noStrike" baseline="0">
                <a:solidFill>
                  <a:srgbClr val="000000"/>
                </a:solidFill>
                <a:latin typeface="Arial"/>
                <a:ea typeface="Arial"/>
                <a:cs typeface="Arial"/>
              </a:defRPr>
            </a:pPr>
            <a:r>
              <a:rPr lang="en-GB" sz="1400" b="1" i="0" u="none" strike="noStrike" baseline="0">
                <a:solidFill>
                  <a:schemeClr val="accent1"/>
                </a:solidFill>
                <a:latin typeface="Calibri"/>
              </a:rPr>
              <a:t>Camp/Setting name, Country</a:t>
            </a:r>
          </a:p>
        </c:rich>
      </c:tx>
      <c:layout>
        <c:manualLayout>
          <c:xMode val="edge"/>
          <c:yMode val="edge"/>
          <c:x val="0.24155967665240133"/>
          <c:y val="3.3333333333333333E-2"/>
        </c:manualLayout>
      </c:layout>
      <c:overlay val="0"/>
      <c:spPr>
        <a:noFill/>
        <a:ln w="25400">
          <a:noFill/>
        </a:ln>
      </c:spPr>
    </c:title>
    <c:autoTitleDeleted val="0"/>
    <c:plotArea>
      <c:layout>
        <c:manualLayout>
          <c:layoutTarget val="inner"/>
          <c:xMode val="edge"/>
          <c:yMode val="edge"/>
          <c:x val="9.2724679029957208E-2"/>
          <c:y val="0.16585017497812773"/>
          <c:w val="0.88825487398953873"/>
          <c:h val="0.63725634295713041"/>
        </c:manualLayout>
      </c:layout>
      <c:barChart>
        <c:barDir val="col"/>
        <c:grouping val="stacked"/>
        <c:varyColors val="0"/>
        <c:ser>
          <c:idx val="2"/>
          <c:order val="0"/>
          <c:tx>
            <c:strRef>
              <c:f>'Stunting by age'!$B$19</c:f>
              <c:strCache>
                <c:ptCount val="1"/>
                <c:pt idx="0">
                  <c:v>Severe stunting</c:v>
                </c:pt>
              </c:strCache>
            </c:strRef>
          </c:tx>
          <c:spPr>
            <a:solidFill>
              <a:schemeClr val="accent3">
                <a:lumMod val="75000"/>
              </a:schemeClr>
            </a:solidFill>
            <a:ln w="12700">
              <a:noFill/>
              <a:prstDash val="solid"/>
            </a:ln>
          </c:spPr>
          <c:invertIfNegative val="0"/>
          <c:dLbls>
            <c:spPr>
              <a:noFill/>
              <a:ln w="25400">
                <a:noFill/>
              </a:ln>
            </c:spPr>
            <c:txPr>
              <a:bodyPr/>
              <a:lstStyle/>
              <a:p>
                <a:pPr>
                  <a:defRPr sz="1100" b="1">
                    <a:solidFill>
                      <a:sysClr val="windowText" lastClr="000000"/>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'Stunting by age'!$C$17:$G$17</c:f>
              <c:strCache>
                <c:ptCount val="5"/>
                <c:pt idx="0">
                  <c:v>6-11m</c:v>
                </c:pt>
                <c:pt idx="1">
                  <c:v>12-23m</c:v>
                </c:pt>
                <c:pt idx="2">
                  <c:v>24-35m</c:v>
                </c:pt>
                <c:pt idx="3">
                  <c:v>36-47m</c:v>
                </c:pt>
                <c:pt idx="4">
                  <c:v>48-59m</c:v>
                </c:pt>
              </c:strCache>
            </c:strRef>
          </c:cat>
          <c:val>
            <c:numRef>
              <c:f>'Stunting by age'!$C$19:$G$19</c:f>
              <c:numCache>
                <c:formatCode>0.0</c:formatCode>
                <c:ptCount val="5"/>
                <c:pt idx="0">
                  <c:v>2.9</c:v>
                </c:pt>
                <c:pt idx="1">
                  <c:v>10.3</c:v>
                </c:pt>
                <c:pt idx="2">
                  <c:v>14.3</c:v>
                </c:pt>
                <c:pt idx="3">
                  <c:v>13.3</c:v>
                </c:pt>
                <c:pt idx="4">
                  <c:v>14.1</c:v>
                </c:pt>
              </c:numCache>
            </c:numRef>
          </c:val>
          <c:extLst>
            <c:ext xmlns:c16="http://schemas.microsoft.com/office/drawing/2014/chart" uri="{C3380CC4-5D6E-409C-BE32-E72D297353CC}">
              <c16:uniqueId val="{00000000-E063-424F-A146-49AD932CD479}"/>
            </c:ext>
          </c:extLst>
        </c:ser>
        <c:ser>
          <c:idx val="0"/>
          <c:order val="1"/>
          <c:tx>
            <c:strRef>
              <c:f>'Stunting by age'!$B$18</c:f>
              <c:strCache>
                <c:ptCount val="1"/>
                <c:pt idx="0">
                  <c:v>Moderate stunting</c:v>
                </c:pt>
              </c:strCache>
            </c:strRef>
          </c:tx>
          <c:spPr>
            <a:pattFill prst="dkUpDiag">
              <a:fgClr>
                <a:schemeClr val="accent3">
                  <a:lumMod val="75000"/>
                </a:schemeClr>
              </a:fgClr>
              <a:bgClr>
                <a:schemeClr val="bg1"/>
              </a:bgClr>
            </a:pattFill>
            <a:ln>
              <a:noFill/>
            </a:ln>
          </c:spPr>
          <c:invertIfNegative val="0"/>
          <c:dLbls>
            <c:spPr>
              <a:noFill/>
              <a:ln w="25400">
                <a:noFill/>
              </a:ln>
            </c:spPr>
            <c:txPr>
              <a:bodyPr/>
              <a:lstStyle/>
              <a:p>
                <a:pPr>
                  <a:defRPr sz="1100" b="1">
                    <a:solidFill>
                      <a:sysClr val="windowText" lastClr="000000"/>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'Stunting by age'!$C$18:$G$18</c:f>
              <c:numCache>
                <c:formatCode>0.0</c:formatCode>
                <c:ptCount val="5"/>
                <c:pt idx="0">
                  <c:v>5.9</c:v>
                </c:pt>
                <c:pt idx="1">
                  <c:v>37.200000000000003</c:v>
                </c:pt>
                <c:pt idx="2">
                  <c:v>23.8</c:v>
                </c:pt>
                <c:pt idx="3">
                  <c:v>25</c:v>
                </c:pt>
                <c:pt idx="4">
                  <c:v>25.6</c:v>
                </c:pt>
              </c:numCache>
            </c:numRef>
          </c:val>
          <c:extLst>
            <c:ext xmlns:c16="http://schemas.microsoft.com/office/drawing/2014/chart" uri="{C3380CC4-5D6E-409C-BE32-E72D297353CC}">
              <c16:uniqueId val="{00000001-E063-424F-A146-49AD932CD479}"/>
            </c:ext>
          </c:extLst>
        </c:ser>
        <c:dLbls>
          <c:showLegendKey val="0"/>
          <c:showVal val="0"/>
          <c:showCatName val="0"/>
          <c:showSerName val="0"/>
          <c:showPercent val="0"/>
          <c:showBubbleSize val="0"/>
        </c:dLbls>
        <c:gapWidth val="120"/>
        <c:overlap val="100"/>
        <c:axId val="235839088"/>
        <c:axId val="235839480"/>
      </c:barChart>
      <c:catAx>
        <c:axId val="235839088"/>
        <c:scaling>
          <c:orientation val="minMax"/>
        </c:scaling>
        <c:delete val="0"/>
        <c:axPos val="b"/>
        <c:title>
          <c:tx>
            <c:rich>
              <a:bodyPr/>
              <a:lstStyle/>
              <a:p>
                <a:pPr>
                  <a:defRPr sz="1100" b="1" i="0" u="none" strike="noStrike" baseline="0">
                    <a:solidFill>
                      <a:srgbClr val="000000"/>
                    </a:solidFill>
                    <a:latin typeface="Calibri"/>
                    <a:ea typeface="Calibri"/>
                    <a:cs typeface="Calibri"/>
                  </a:defRPr>
                </a:pPr>
                <a:r>
                  <a:rPr lang="en-US"/>
                  <a:t>Age group (months)</a:t>
                </a:r>
              </a:p>
            </c:rich>
          </c:tx>
          <c:layout>
            <c:manualLayout>
              <c:xMode val="edge"/>
              <c:yMode val="edge"/>
              <c:x val="0.4507845934379458"/>
              <c:y val="0.8645833333333333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235839480"/>
        <c:crosses val="autoZero"/>
        <c:auto val="0"/>
        <c:lblAlgn val="ctr"/>
        <c:lblOffset val="100"/>
        <c:tickLblSkip val="1"/>
        <c:tickMarkSkip val="1"/>
        <c:noMultiLvlLbl val="0"/>
      </c:catAx>
      <c:valAx>
        <c:axId val="235839480"/>
        <c:scaling>
          <c:orientation val="minMax"/>
          <c:max val="50"/>
        </c:scaling>
        <c:delete val="0"/>
        <c:axPos val="l"/>
        <c:majorGridlines>
          <c:spPr>
            <a:ln w="3175">
              <a:solidFill>
                <a:srgbClr val="FFFFFF"/>
              </a:solidFill>
              <a:prstDash val="solid"/>
            </a:ln>
          </c:spPr>
        </c:majorGridlines>
        <c:title>
          <c:tx>
            <c:rich>
              <a:bodyPr/>
              <a:lstStyle/>
              <a:p>
                <a:pPr>
                  <a:defRPr sz="1100" b="1" i="0" u="none" strike="noStrike" baseline="0">
                    <a:solidFill>
                      <a:srgbClr val="000000"/>
                    </a:solidFill>
                    <a:latin typeface="Calibri"/>
                    <a:ea typeface="Calibri"/>
                    <a:cs typeface="Calibri"/>
                  </a:defRPr>
                </a:pPr>
                <a:r>
                  <a:rPr lang="en-US"/>
                  <a:t>Prevalence (%)</a:t>
                </a:r>
              </a:p>
            </c:rich>
          </c:tx>
          <c:layout>
            <c:manualLayout>
              <c:xMode val="edge"/>
              <c:yMode val="edge"/>
              <c:x val="2.2824536376604851E-2"/>
              <c:y val="0.3921579177602799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235839088"/>
        <c:crosses val="autoZero"/>
        <c:crossBetween val="between"/>
        <c:majorUnit val="5"/>
      </c:valAx>
      <c:spPr>
        <a:noFill/>
        <a:ln w="25400">
          <a:noFill/>
        </a:ln>
      </c:spPr>
    </c:plotArea>
    <c:legend>
      <c:legendPos val="b"/>
      <c:layout>
        <c:manualLayout>
          <c:xMode val="edge"/>
          <c:yMode val="edge"/>
          <c:x val="0.1355206847360913"/>
          <c:y val="0.93541666666666667"/>
          <c:w val="0.7931526390870185"/>
          <c:h val="4.1666666666666664E-2"/>
        </c:manualLayout>
      </c:layout>
      <c:overlay val="0"/>
      <c:spPr>
        <a:solidFill>
          <a:srgbClr val="FFFFFF"/>
        </a:solidFill>
        <a:ln w="3175">
          <a:noFill/>
          <a:prstDash val="solid"/>
        </a:ln>
      </c:spPr>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44" r="0.75000000000000444" t="1" header="0.5" footer="0.5"/>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dLbls>
          <c:showLegendKey val="0"/>
          <c:showVal val="0"/>
          <c:showCatName val="0"/>
          <c:showSerName val="0"/>
          <c:showPercent val="0"/>
          <c:showBubbleSize val="0"/>
        </c:dLbls>
        <c:axId val="567957960"/>
        <c:axId val="567957640"/>
      </c:scatterChart>
      <c:valAx>
        <c:axId val="567957960"/>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7957640"/>
        <c:crosses val="autoZero"/>
        <c:crossBetween val="midCat"/>
      </c:valAx>
      <c:valAx>
        <c:axId val="5679576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795796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dLbls>
          <c:showLegendKey val="0"/>
          <c:showVal val="0"/>
          <c:showCatName val="0"/>
          <c:showSerName val="0"/>
          <c:showPercent val="0"/>
          <c:showBubbleSize val="0"/>
        </c:dLbls>
        <c:axId val="567957960"/>
        <c:axId val="567957640"/>
      </c:scatterChart>
      <c:valAx>
        <c:axId val="567957960"/>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7957640"/>
        <c:crosses val="autoZero"/>
        <c:crossBetween val="midCat"/>
      </c:valAx>
      <c:valAx>
        <c:axId val="5679576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795796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dLbls>
          <c:showLegendKey val="0"/>
          <c:showVal val="0"/>
          <c:showCatName val="0"/>
          <c:showSerName val="0"/>
          <c:showPercent val="0"/>
          <c:showBubbleSize val="0"/>
        </c:dLbls>
        <c:axId val="567957960"/>
        <c:axId val="567957640"/>
      </c:scatterChart>
      <c:valAx>
        <c:axId val="567957960"/>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7957640"/>
        <c:crosses val="autoZero"/>
        <c:crossBetween val="midCat"/>
      </c:valAx>
      <c:valAx>
        <c:axId val="5679576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795796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baseline="0">
                <a:solidFill>
                  <a:srgbClr val="000000"/>
                </a:solidFill>
                <a:latin typeface="Calibri"/>
                <a:ea typeface="Calibri"/>
                <a:cs typeface="Calibri"/>
              </a:defRPr>
            </a:pPr>
            <a:r>
              <a:rPr lang="en-GB" sz="1300" b="1" i="0" u="none" strike="noStrike" baseline="0">
                <a:solidFill>
                  <a:srgbClr val="000000"/>
                </a:solidFill>
                <a:latin typeface="Calibri"/>
              </a:rPr>
              <a:t>Top Five Causes of Morbidity </a:t>
            </a:r>
          </a:p>
          <a:p>
            <a:pPr>
              <a:defRPr sz="1000" b="0">
                <a:solidFill>
                  <a:srgbClr val="000000"/>
                </a:solidFill>
                <a:latin typeface="Calibri"/>
                <a:ea typeface="Calibri"/>
                <a:cs typeface="Calibri"/>
              </a:defRPr>
            </a:pPr>
            <a:r>
              <a:rPr lang="en-GB" sz="1300" b="1" i="0" u="none" strike="noStrike" baseline="0">
                <a:solidFill>
                  <a:srgbClr val="000000"/>
                </a:solidFill>
                <a:latin typeface="Calibri"/>
              </a:rPr>
              <a:t>in Children under the age of 5 years old </a:t>
            </a:r>
          </a:p>
          <a:p>
            <a:pPr>
              <a:defRPr sz="1000" b="0">
                <a:solidFill>
                  <a:srgbClr val="000000"/>
                </a:solidFill>
                <a:latin typeface="Calibri"/>
                <a:ea typeface="Calibri"/>
                <a:cs typeface="Calibri"/>
              </a:defRPr>
            </a:pPr>
            <a:r>
              <a:rPr lang="en-GB" sz="1300" b="1" i="0" u="none" strike="noStrike" baseline="0">
                <a:solidFill>
                  <a:schemeClr val="accent1"/>
                </a:solidFill>
                <a:latin typeface="Calibri"/>
              </a:rPr>
              <a:t>Time Frame, Camp/Setting name, Country</a:t>
            </a:r>
          </a:p>
        </c:rich>
      </c:tx>
      <c:layout>
        <c:manualLayout>
          <c:xMode val="edge"/>
          <c:yMode val="edge"/>
          <c:x val="0.26923076923076922"/>
          <c:y val="1.1235955056179775E-2"/>
        </c:manualLayout>
      </c:layout>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alibri"/>
              <a:ea typeface="Calibri"/>
              <a:cs typeface="Calibri"/>
            </a:defRPr>
          </a:pPr>
          <a:endParaRPr lang="en-US"/>
        </a:p>
      </c:txPr>
    </c:title>
    <c:autoTitleDeleted val="0"/>
    <c:plotArea>
      <c:layout/>
      <c:pieChart>
        <c:varyColors val="1"/>
        <c:ser>
          <c:idx val="1"/>
          <c:order val="0"/>
          <c:dPt>
            <c:idx val="0"/>
            <c:bubble3D val="0"/>
            <c:spPr>
              <a:solidFill>
                <a:schemeClr val="accent1"/>
              </a:solidFill>
              <a:ln>
                <a:noFill/>
              </a:ln>
              <a:effectLst/>
            </c:spPr>
            <c:extLst>
              <c:ext xmlns:c16="http://schemas.microsoft.com/office/drawing/2014/chart" uri="{C3380CC4-5D6E-409C-BE32-E72D297353CC}">
                <c16:uniqueId val="{00000001-B717-4607-9EBD-79A090798768}"/>
              </c:ext>
            </c:extLst>
          </c:dPt>
          <c:dPt>
            <c:idx val="1"/>
            <c:bubble3D val="0"/>
            <c:spPr>
              <a:solidFill>
                <a:schemeClr val="accent3"/>
              </a:solidFill>
              <a:ln>
                <a:noFill/>
              </a:ln>
              <a:effectLst/>
            </c:spPr>
            <c:extLst>
              <c:ext xmlns:c16="http://schemas.microsoft.com/office/drawing/2014/chart" uri="{C3380CC4-5D6E-409C-BE32-E72D297353CC}">
                <c16:uniqueId val="{00000003-B717-4607-9EBD-79A090798768}"/>
              </c:ext>
            </c:extLst>
          </c:dPt>
          <c:dPt>
            <c:idx val="2"/>
            <c:bubble3D val="0"/>
            <c:spPr>
              <a:solidFill>
                <a:schemeClr val="accent5"/>
              </a:solidFill>
              <a:ln>
                <a:noFill/>
              </a:ln>
              <a:effectLst/>
            </c:spPr>
            <c:extLst>
              <c:ext xmlns:c16="http://schemas.microsoft.com/office/drawing/2014/chart" uri="{C3380CC4-5D6E-409C-BE32-E72D297353CC}">
                <c16:uniqueId val="{00000005-B717-4607-9EBD-79A090798768}"/>
              </c:ext>
            </c:extLst>
          </c:dPt>
          <c:dPt>
            <c:idx val="3"/>
            <c:bubble3D val="0"/>
            <c:spPr>
              <a:solidFill>
                <a:schemeClr val="accent1">
                  <a:lumMod val="60000"/>
                </a:schemeClr>
              </a:solidFill>
              <a:ln>
                <a:noFill/>
              </a:ln>
              <a:effectLst/>
            </c:spPr>
            <c:extLst>
              <c:ext xmlns:c16="http://schemas.microsoft.com/office/drawing/2014/chart" uri="{C3380CC4-5D6E-409C-BE32-E72D297353CC}">
                <c16:uniqueId val="{00000000-9336-4511-9AE6-7E7C0C0F704B}"/>
              </c:ext>
            </c:extLst>
          </c:dPt>
          <c:dPt>
            <c:idx val="4"/>
            <c:bubble3D val="0"/>
            <c:spPr>
              <a:solidFill>
                <a:schemeClr val="accent3">
                  <a:lumMod val="60000"/>
                </a:schemeClr>
              </a:solidFill>
              <a:ln>
                <a:noFill/>
              </a:ln>
              <a:effectLst/>
            </c:spPr>
            <c:extLst>
              <c:ext xmlns:c16="http://schemas.microsoft.com/office/drawing/2014/chart" uri="{C3380CC4-5D6E-409C-BE32-E72D297353CC}">
                <c16:uniqueId val="{00000009-B717-4607-9EBD-79A090798768}"/>
              </c:ext>
            </c:extLst>
          </c:dPt>
          <c:dLbls>
            <c:dLbl>
              <c:idx val="3"/>
              <c:layout>
                <c:manualLayout>
                  <c:x val="-3.1703085930826692E-2"/>
                  <c:y val="-6.0236515379397801E-3"/>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336-4511-9AE6-7E7C0C0F704B}"/>
                </c:ext>
              </c:extLst>
            </c:dLbl>
            <c:spPr>
              <a:noFill/>
              <a:ln w="25400">
                <a:noFill/>
              </a:ln>
              <a:effectLst/>
            </c:spPr>
            <c:txPr>
              <a:bodyPr rot="0" spcFirstLastPara="1" vertOverflow="ellipsis" vert="horz" wrap="square" anchor="ctr" anchorCtr="1"/>
              <a:lstStyle/>
              <a:p>
                <a:pPr>
                  <a:defRPr sz="1100" b="0" i="0" u="none" strike="noStrike" kern="1200" baseline="0">
                    <a:solidFill>
                      <a:srgbClr val="000000"/>
                    </a:solidFill>
                    <a:latin typeface="Calibri"/>
                    <a:ea typeface="Calibri"/>
                    <a:cs typeface="Calibri"/>
                  </a:defRPr>
                </a:pPr>
                <a:endParaRPr lang="en-US"/>
              </a:p>
            </c:txPr>
            <c:showLegendKey val="0"/>
            <c:showVal val="1"/>
            <c:showCatName val="1"/>
            <c:showSerName val="0"/>
            <c:showPercent val="0"/>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'Top 5 Morbidity Causes'!$A$17:$A$21</c:f>
              <c:strCache>
                <c:ptCount val="5"/>
                <c:pt idx="0">
                  <c:v>Morbidity Cause 1</c:v>
                </c:pt>
                <c:pt idx="1">
                  <c:v>Morbidity Cause 2</c:v>
                </c:pt>
                <c:pt idx="2">
                  <c:v>Morbidity Cause 3</c:v>
                </c:pt>
                <c:pt idx="3">
                  <c:v>Morbidity Cause 4</c:v>
                </c:pt>
                <c:pt idx="4">
                  <c:v>Morbidity Cause 5</c:v>
                </c:pt>
              </c:strCache>
            </c:strRef>
          </c:cat>
          <c:val>
            <c:numRef>
              <c:f>'Top 5 Morbidity Causes'!$B$17:$B$21</c:f>
              <c:numCache>
                <c:formatCode>0.0%</c:formatCode>
                <c:ptCount val="5"/>
                <c:pt idx="0">
                  <c:v>0.32600000000000001</c:v>
                </c:pt>
                <c:pt idx="1">
                  <c:v>0.27400000000000002</c:v>
                </c:pt>
                <c:pt idx="2">
                  <c:v>0.19</c:v>
                </c:pt>
                <c:pt idx="3">
                  <c:v>0.14499999999999999</c:v>
                </c:pt>
                <c:pt idx="4">
                  <c:v>8.3000000000000004E-2</c:v>
                </c:pt>
              </c:numCache>
            </c:numRef>
          </c:val>
          <c:extLst>
            <c:ext xmlns:c16="http://schemas.microsoft.com/office/drawing/2014/chart" uri="{C3380CC4-5D6E-409C-BE32-E72D297353CC}">
              <c16:uniqueId val="{00000000-A334-484A-B979-1BB769B8FC15}"/>
            </c:ext>
          </c:extLst>
        </c:ser>
        <c:dLbls>
          <c:showLegendKey val="0"/>
          <c:showVal val="0"/>
          <c:showCatName val="1"/>
          <c:showSerName val="0"/>
          <c:showPercent val="1"/>
          <c:showBubbleSize val="0"/>
          <c:showLeaderLines val="1"/>
        </c:dLbls>
        <c:firstSliceAng val="0"/>
      </c:pieChart>
      <c:spPr>
        <a:noFill/>
        <a:ln w="25400">
          <a:noFill/>
        </a:ln>
        <a:effectLst/>
      </c:spPr>
    </c:plotArea>
    <c:plotVisOnly val="1"/>
    <c:dispBlanksAs val="zero"/>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n-US"/>
    </a:p>
  </c:txPr>
  <c:printSettings>
    <c:headerFooter alignWithMargins="0"/>
    <c:pageMargins b="0.75000000000000411" l="0.70000000000000062" r="0.70000000000000062" t="0.75000000000000411" header="0.30000000000000032" footer="0.30000000000000032"/>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dLbls>
          <c:showLegendKey val="0"/>
          <c:showVal val="0"/>
          <c:showCatName val="0"/>
          <c:showSerName val="0"/>
          <c:showPercent val="0"/>
          <c:showBubbleSize val="0"/>
        </c:dLbls>
        <c:axId val="567957960"/>
        <c:axId val="567957640"/>
      </c:scatterChart>
      <c:valAx>
        <c:axId val="567957960"/>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7957640"/>
        <c:crosses val="autoZero"/>
        <c:crossBetween val="midCat"/>
      </c:valAx>
      <c:valAx>
        <c:axId val="5679576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795796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GB" sz="1400" b="1" i="0" u="none" strike="noStrike" baseline="0">
                <a:solidFill>
                  <a:srgbClr val="000000"/>
                </a:solidFill>
                <a:latin typeface="Calibri"/>
              </a:rPr>
              <a:t>Coverage of Measles Vaccination and Vitamin A Supplementation in last 6 Months</a:t>
            </a:r>
          </a:p>
          <a:p>
            <a:pPr>
              <a:defRPr sz="1000" b="0" i="0" u="none" strike="noStrike" baseline="0">
                <a:solidFill>
                  <a:srgbClr val="000000"/>
                </a:solidFill>
                <a:latin typeface="Arial"/>
                <a:ea typeface="Arial"/>
                <a:cs typeface="Arial"/>
              </a:defRPr>
            </a:pPr>
            <a:r>
              <a:rPr lang="en-GB" sz="1400" b="1" i="0" u="none" strike="noStrike" baseline="0">
                <a:solidFill>
                  <a:schemeClr val="accent1"/>
                </a:solidFill>
                <a:latin typeface="Calibri"/>
              </a:rPr>
              <a:t>Camp/setting name, Country</a:t>
            </a:r>
          </a:p>
        </c:rich>
      </c:tx>
      <c:layout>
        <c:manualLayout>
          <c:xMode val="edge"/>
          <c:yMode val="edge"/>
          <c:x val="0.10648836057454185"/>
          <c:y val="1.9274720837410116E-2"/>
        </c:manualLayout>
      </c:layout>
      <c:overlay val="0"/>
      <c:spPr>
        <a:noFill/>
        <a:ln w="25400">
          <a:noFill/>
        </a:ln>
      </c:spPr>
    </c:title>
    <c:autoTitleDeleted val="0"/>
    <c:plotArea>
      <c:layout>
        <c:manualLayout>
          <c:layoutTarget val="inner"/>
          <c:xMode val="edge"/>
          <c:yMode val="edge"/>
          <c:x val="0.10846961807382002"/>
          <c:y val="0.18438177874186551"/>
          <c:w val="0.85884163439451966"/>
          <c:h val="0.59690657263667468"/>
        </c:manualLayout>
      </c:layout>
      <c:lineChart>
        <c:grouping val="standard"/>
        <c:varyColors val="0"/>
        <c:ser>
          <c:idx val="0"/>
          <c:order val="0"/>
          <c:tx>
            <c:strRef>
              <c:f>'Measles &amp; Vita A Graph'!$B$18</c:f>
              <c:strCache>
                <c:ptCount val="1"/>
                <c:pt idx="0">
                  <c:v>Measles vaccination (9-59 m)</c:v>
                </c:pt>
              </c:strCache>
            </c:strRef>
          </c:tx>
          <c:spPr>
            <a:ln w="25400">
              <a:solidFill>
                <a:schemeClr val="accent4">
                  <a:lumMod val="75000"/>
                </a:schemeClr>
              </a:solidFill>
              <a:prstDash val="solid"/>
            </a:ln>
          </c:spPr>
          <c:marker>
            <c:symbol val="circle"/>
            <c:size val="7"/>
            <c:spPr>
              <a:solidFill>
                <a:schemeClr val="accent4">
                  <a:lumMod val="75000"/>
                </a:schemeClr>
              </a:solidFill>
              <a:ln>
                <a:noFill/>
                <a:prstDash val="solid"/>
              </a:ln>
            </c:spPr>
          </c:marker>
          <c:dPt>
            <c:idx val="1"/>
            <c:bubble3D val="0"/>
            <c:extLst>
              <c:ext xmlns:c16="http://schemas.microsoft.com/office/drawing/2014/chart" uri="{C3380CC4-5D6E-409C-BE32-E72D297353CC}">
                <c16:uniqueId val="{00000000-C67A-44C9-B63E-7CEAA5B0F855}"/>
              </c:ext>
            </c:extLst>
          </c:dPt>
          <c:dLbls>
            <c:spPr>
              <a:noFill/>
              <a:ln w="25400">
                <a:noFill/>
              </a:ln>
            </c:spPr>
            <c:txPr>
              <a:bodyPr/>
              <a:lstStyle/>
              <a:p>
                <a:pPr>
                  <a:defRPr>
                    <a:latin typeface="+mn-lt"/>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Dir val="y"/>
            <c:errBarType val="both"/>
            <c:errValType val="cust"/>
            <c:noEndCap val="0"/>
            <c:plus>
              <c:numRef>
                <c:f>'Measles &amp; Vita A Graph'!$C$22:$G$22</c:f>
                <c:numCache>
                  <c:formatCode>General</c:formatCode>
                  <c:ptCount val="5"/>
                  <c:pt idx="0">
                    <c:v>4.0999999999999943</c:v>
                  </c:pt>
                  <c:pt idx="1">
                    <c:v>6</c:v>
                  </c:pt>
                  <c:pt idx="2">
                    <c:v>4.4000000000000057</c:v>
                  </c:pt>
                  <c:pt idx="3">
                    <c:v>4.4000000000000057</c:v>
                  </c:pt>
                  <c:pt idx="4">
                    <c:v>0</c:v>
                  </c:pt>
                </c:numCache>
              </c:numRef>
            </c:plus>
            <c:minus>
              <c:numRef>
                <c:f>'Measles &amp; Vita A Graph'!$C$21:$G$21</c:f>
                <c:numCache>
                  <c:formatCode>General</c:formatCode>
                  <c:ptCount val="5"/>
                  <c:pt idx="0">
                    <c:v>4.4000000000000057</c:v>
                  </c:pt>
                  <c:pt idx="1">
                    <c:v>5.7000000000000028</c:v>
                  </c:pt>
                  <c:pt idx="2">
                    <c:v>4.7000000000000028</c:v>
                  </c:pt>
                  <c:pt idx="3">
                    <c:v>4.7000000000000028</c:v>
                  </c:pt>
                  <c:pt idx="4">
                    <c:v>0</c:v>
                  </c:pt>
                </c:numCache>
              </c:numRef>
            </c:minus>
            <c:spPr>
              <a:ln w="12700">
                <a:solidFill>
                  <a:srgbClr val="000000"/>
                </a:solidFill>
                <a:prstDash val="solid"/>
              </a:ln>
            </c:spPr>
          </c:errBars>
          <c:cat>
            <c:numRef>
              <c:f>'Measles &amp; Vita A Graph'!$C$17:$F$17</c:f>
              <c:numCache>
                <c:formatCode>[$-409]mmm\-yy;@</c:formatCode>
                <c:ptCount val="4"/>
                <c:pt idx="0">
                  <c:v>42005</c:v>
                </c:pt>
                <c:pt idx="1">
                  <c:v>42370</c:v>
                </c:pt>
                <c:pt idx="2">
                  <c:v>42767</c:v>
                </c:pt>
                <c:pt idx="3">
                  <c:v>43101</c:v>
                </c:pt>
              </c:numCache>
            </c:numRef>
          </c:cat>
          <c:val>
            <c:numRef>
              <c:f>'Measles &amp; Vita A Graph'!$C$18:$F$18</c:f>
              <c:numCache>
                <c:formatCode>0.0</c:formatCode>
                <c:ptCount val="4"/>
                <c:pt idx="0">
                  <c:v>80.2</c:v>
                </c:pt>
                <c:pt idx="1">
                  <c:v>87</c:v>
                </c:pt>
                <c:pt idx="2">
                  <c:v>95</c:v>
                </c:pt>
                <c:pt idx="3">
                  <c:v>95</c:v>
                </c:pt>
              </c:numCache>
            </c:numRef>
          </c:val>
          <c:smooth val="0"/>
          <c:extLst>
            <c:ext xmlns:c16="http://schemas.microsoft.com/office/drawing/2014/chart" uri="{C3380CC4-5D6E-409C-BE32-E72D297353CC}">
              <c16:uniqueId val="{00000001-C67A-44C9-B63E-7CEAA5B0F855}"/>
            </c:ext>
          </c:extLst>
        </c:ser>
        <c:ser>
          <c:idx val="1"/>
          <c:order val="1"/>
          <c:tx>
            <c:strRef>
              <c:f>'Measles &amp; Vita A Graph'!$B$24</c:f>
              <c:strCache>
                <c:ptCount val="1"/>
                <c:pt idx="0">
                  <c:v>Vitamin A supplementation (6-59 m)</c:v>
                </c:pt>
              </c:strCache>
            </c:strRef>
          </c:tx>
          <c:spPr>
            <a:ln w="25400">
              <a:solidFill>
                <a:srgbClr val="FF0000"/>
              </a:solidFill>
              <a:prstDash val="solid"/>
            </a:ln>
          </c:spPr>
          <c:marker>
            <c:symbol val="diamond"/>
            <c:size val="7"/>
            <c:spPr>
              <a:solidFill>
                <a:srgbClr val="FF0000"/>
              </a:solidFill>
              <a:ln>
                <a:noFill/>
                <a:prstDash val="solid"/>
              </a:ln>
            </c:spPr>
          </c:marker>
          <c:dLbls>
            <c:spPr>
              <a:noFill/>
              <a:ln w="25400">
                <a:noFill/>
              </a:ln>
            </c:spPr>
            <c:txPr>
              <a:bodyPr/>
              <a:lstStyle/>
              <a:p>
                <a:pPr>
                  <a:defRPr>
                    <a:latin typeface="+mn-lt"/>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Dir val="y"/>
            <c:errBarType val="both"/>
            <c:errValType val="cust"/>
            <c:noEndCap val="0"/>
            <c:plus>
              <c:numRef>
                <c:f>'Measles &amp; Vita A Graph'!$C$28:$G$28</c:f>
                <c:numCache>
                  <c:formatCode>General</c:formatCode>
                  <c:ptCount val="5"/>
                  <c:pt idx="0">
                    <c:v>4.9000000000000057</c:v>
                  </c:pt>
                  <c:pt idx="1">
                    <c:v>5.7000000000000028</c:v>
                  </c:pt>
                  <c:pt idx="2">
                    <c:v>5.7999999999999972</c:v>
                  </c:pt>
                  <c:pt idx="3">
                    <c:v>5.6000000000000085</c:v>
                  </c:pt>
                  <c:pt idx="4">
                    <c:v>0</c:v>
                  </c:pt>
                </c:numCache>
              </c:numRef>
            </c:plus>
            <c:minus>
              <c:numRef>
                <c:f>'Measles &amp; Vita A Graph'!$C$27:$G$27</c:f>
                <c:numCache>
                  <c:formatCode>General</c:formatCode>
                  <c:ptCount val="5"/>
                  <c:pt idx="0">
                    <c:v>5.4999999999999929</c:v>
                  </c:pt>
                  <c:pt idx="1">
                    <c:v>4.6000000000000085</c:v>
                  </c:pt>
                  <c:pt idx="2">
                    <c:v>4.7999999999999972</c:v>
                  </c:pt>
                  <c:pt idx="3">
                    <c:v>4.7999999999999972</c:v>
                  </c:pt>
                  <c:pt idx="4">
                    <c:v>0</c:v>
                  </c:pt>
                </c:numCache>
              </c:numRef>
            </c:minus>
            <c:spPr>
              <a:ln w="12700">
                <a:solidFill>
                  <a:srgbClr val="000000"/>
                </a:solidFill>
                <a:prstDash val="solid"/>
              </a:ln>
            </c:spPr>
          </c:errBars>
          <c:cat>
            <c:numRef>
              <c:f>'Measles &amp; Vita A Graph'!$C$17:$F$17</c:f>
              <c:numCache>
                <c:formatCode>[$-409]mmm\-yy;@</c:formatCode>
                <c:ptCount val="4"/>
                <c:pt idx="0">
                  <c:v>42005</c:v>
                </c:pt>
                <c:pt idx="1">
                  <c:v>42370</c:v>
                </c:pt>
                <c:pt idx="2">
                  <c:v>42767</c:v>
                </c:pt>
                <c:pt idx="3">
                  <c:v>43101</c:v>
                </c:pt>
              </c:numCache>
            </c:numRef>
          </c:cat>
          <c:val>
            <c:numRef>
              <c:f>'Measles &amp; Vita A Graph'!$C$24:$F$24</c:f>
              <c:numCache>
                <c:formatCode>0.0</c:formatCode>
                <c:ptCount val="4"/>
                <c:pt idx="0">
                  <c:v>65.599999999999994</c:v>
                </c:pt>
                <c:pt idx="1">
                  <c:v>70.2</c:v>
                </c:pt>
                <c:pt idx="2">
                  <c:v>80.2</c:v>
                </c:pt>
                <c:pt idx="3">
                  <c:v>82.3</c:v>
                </c:pt>
              </c:numCache>
            </c:numRef>
          </c:val>
          <c:smooth val="0"/>
          <c:extLst>
            <c:ext xmlns:c16="http://schemas.microsoft.com/office/drawing/2014/chart" uri="{C3380CC4-5D6E-409C-BE32-E72D297353CC}">
              <c16:uniqueId val="{00000002-C67A-44C9-B63E-7CEAA5B0F855}"/>
            </c:ext>
          </c:extLst>
        </c:ser>
        <c:ser>
          <c:idx val="2"/>
          <c:order val="2"/>
          <c:tx>
            <c:strRef>
              <c:f>'Measles &amp; Vita A Graph'!$B$23</c:f>
              <c:strCache>
                <c:ptCount val="1"/>
                <c:pt idx="0">
                  <c:v>Measles Target</c:v>
                </c:pt>
              </c:strCache>
            </c:strRef>
          </c:tx>
          <c:spPr>
            <a:ln w="44450">
              <a:solidFill>
                <a:schemeClr val="accent4">
                  <a:lumMod val="75000"/>
                </a:schemeClr>
              </a:solidFill>
              <a:prstDash val="sysDot"/>
            </a:ln>
          </c:spPr>
          <c:marker>
            <c:symbol val="none"/>
          </c:marker>
          <c:val>
            <c:numRef>
              <c:f>'Measles &amp; Vita A Graph'!$C$23:$F$23</c:f>
              <c:numCache>
                <c:formatCode>0</c:formatCode>
                <c:ptCount val="4"/>
                <c:pt idx="0">
                  <c:v>95</c:v>
                </c:pt>
                <c:pt idx="1">
                  <c:v>95</c:v>
                </c:pt>
                <c:pt idx="2">
                  <c:v>95</c:v>
                </c:pt>
                <c:pt idx="3">
                  <c:v>95</c:v>
                </c:pt>
              </c:numCache>
            </c:numRef>
          </c:val>
          <c:smooth val="0"/>
          <c:extLst>
            <c:ext xmlns:c16="http://schemas.microsoft.com/office/drawing/2014/chart" uri="{C3380CC4-5D6E-409C-BE32-E72D297353CC}">
              <c16:uniqueId val="{00000003-C67A-44C9-B63E-7CEAA5B0F855}"/>
            </c:ext>
          </c:extLst>
        </c:ser>
        <c:ser>
          <c:idx val="3"/>
          <c:order val="3"/>
          <c:tx>
            <c:strRef>
              <c:f>'Measles &amp; Vita A Graph'!$B$29</c:f>
              <c:strCache>
                <c:ptCount val="1"/>
                <c:pt idx="0">
                  <c:v>Vitamin A Target</c:v>
                </c:pt>
              </c:strCache>
            </c:strRef>
          </c:tx>
          <c:spPr>
            <a:ln>
              <a:solidFill>
                <a:srgbClr val="FF0000"/>
              </a:solidFill>
              <a:prstDash val="sysDash"/>
            </a:ln>
          </c:spPr>
          <c:marker>
            <c:symbol val="none"/>
          </c:marker>
          <c:val>
            <c:numRef>
              <c:f>'Measles &amp; Vita A Graph'!$C$29:$F$29</c:f>
              <c:numCache>
                <c:formatCode>0</c:formatCode>
                <c:ptCount val="4"/>
                <c:pt idx="0">
                  <c:v>90</c:v>
                </c:pt>
                <c:pt idx="1">
                  <c:v>90</c:v>
                </c:pt>
                <c:pt idx="2">
                  <c:v>90</c:v>
                </c:pt>
                <c:pt idx="3">
                  <c:v>90</c:v>
                </c:pt>
              </c:numCache>
            </c:numRef>
          </c:val>
          <c:smooth val="0"/>
          <c:extLst>
            <c:ext xmlns:c16="http://schemas.microsoft.com/office/drawing/2014/chart" uri="{C3380CC4-5D6E-409C-BE32-E72D297353CC}">
              <c16:uniqueId val="{00000004-C67A-44C9-B63E-7CEAA5B0F855}"/>
            </c:ext>
          </c:extLst>
        </c:ser>
        <c:dLbls>
          <c:showLegendKey val="0"/>
          <c:showVal val="0"/>
          <c:showCatName val="0"/>
          <c:showSerName val="0"/>
          <c:showPercent val="0"/>
          <c:showBubbleSize val="0"/>
        </c:dLbls>
        <c:marker val="1"/>
        <c:smooth val="0"/>
        <c:axId val="235840264"/>
        <c:axId val="235840656"/>
      </c:lineChart>
      <c:catAx>
        <c:axId val="235840264"/>
        <c:scaling>
          <c:orientation val="minMax"/>
        </c:scaling>
        <c:delete val="0"/>
        <c:axPos val="b"/>
        <c:title>
          <c:tx>
            <c:rich>
              <a:bodyPr/>
              <a:lstStyle/>
              <a:p>
                <a:pPr>
                  <a:defRPr sz="1100" b="1" i="0" u="none" strike="noStrike" baseline="0">
                    <a:solidFill>
                      <a:srgbClr val="000000"/>
                    </a:solidFill>
                    <a:latin typeface="Calibri"/>
                    <a:ea typeface="Calibri"/>
                    <a:cs typeface="Calibri"/>
                  </a:defRPr>
                </a:pPr>
                <a:r>
                  <a:rPr lang="en-US"/>
                  <a:t>Date of Survey</a:t>
                </a:r>
              </a:p>
            </c:rich>
          </c:tx>
          <c:layout>
            <c:manualLayout>
              <c:xMode val="edge"/>
              <c:yMode val="edge"/>
              <c:x val="0.46656760772659733"/>
              <c:y val="0.85768500948766602"/>
            </c:manualLayout>
          </c:layout>
          <c:overlay val="0"/>
          <c:spPr>
            <a:noFill/>
            <a:ln w="25400">
              <a:noFill/>
            </a:ln>
          </c:spPr>
        </c:title>
        <c:numFmt formatCode="[$-409]mmm\-yy;@"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235840656"/>
        <c:crosses val="autoZero"/>
        <c:auto val="0"/>
        <c:lblAlgn val="ctr"/>
        <c:lblOffset val="100"/>
        <c:tickLblSkip val="1"/>
        <c:tickMarkSkip val="1"/>
        <c:noMultiLvlLbl val="0"/>
      </c:catAx>
      <c:valAx>
        <c:axId val="235840656"/>
        <c:scaling>
          <c:orientation val="minMax"/>
          <c:max val="100"/>
          <c:min val="60"/>
        </c:scaling>
        <c:delete val="0"/>
        <c:axPos val="l"/>
        <c:majorGridlines>
          <c:spPr>
            <a:ln w="3175">
              <a:solidFill>
                <a:srgbClr val="C0C0C0"/>
              </a:solidFill>
              <a:prstDash val="solid"/>
            </a:ln>
          </c:spPr>
        </c:majorGridlines>
        <c:title>
          <c:tx>
            <c:rich>
              <a:bodyPr/>
              <a:lstStyle/>
              <a:p>
                <a:pPr>
                  <a:defRPr sz="1100" b="1" i="0" u="none" strike="noStrike" baseline="0">
                    <a:solidFill>
                      <a:srgbClr val="000000"/>
                    </a:solidFill>
                    <a:latin typeface="Calibri"/>
                    <a:ea typeface="Calibri"/>
                    <a:cs typeface="Calibri"/>
                  </a:defRPr>
                </a:pPr>
                <a:r>
                  <a:rPr lang="en-US"/>
                  <a:t>Coverage (%)</a:t>
                </a:r>
              </a:p>
            </c:rich>
          </c:tx>
          <c:layout>
            <c:manualLayout>
              <c:xMode val="edge"/>
              <c:yMode val="edge"/>
              <c:x val="2.3021609668776543E-2"/>
              <c:y val="0.4013614427228854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235840264"/>
        <c:crosses val="autoZero"/>
        <c:crossBetween val="between"/>
      </c:valAx>
      <c:spPr>
        <a:noFill/>
        <a:ln w="25400">
          <a:noFill/>
        </a:ln>
      </c:spPr>
    </c:plotArea>
    <c:legend>
      <c:legendPos val="r"/>
      <c:layout>
        <c:manualLayout>
          <c:xMode val="edge"/>
          <c:yMode val="edge"/>
          <c:x val="0.12035661218424963"/>
          <c:y val="0.91840607210626191"/>
          <c:w val="0.83209509658246661"/>
          <c:h val="7.5901328273244806E-2"/>
        </c:manualLayout>
      </c:layout>
      <c:overlay val="0"/>
      <c:spPr>
        <a:solidFill>
          <a:srgbClr val="FFFFFF"/>
        </a:solidFill>
        <a:ln w="3175">
          <a:noFill/>
          <a:prstDash val="solid"/>
        </a:ln>
      </c:spPr>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44" r="0.75000000000000444" t="1" header="0.5" footer="0.5"/>
    <c:pageSetup paperSize="9" orientation="landscape" horizontalDpi="-3"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GB" sz="1400" b="1" i="0" u="none" strike="noStrike" baseline="0">
                <a:solidFill>
                  <a:srgbClr val="000000"/>
                </a:solidFill>
                <a:latin typeface="Calibri"/>
              </a:rPr>
              <a:t>Coverage of Deworming in last 6 Months</a:t>
            </a:r>
          </a:p>
          <a:p>
            <a:pPr>
              <a:defRPr sz="1000" b="0" i="0" u="none" strike="noStrike" baseline="0">
                <a:solidFill>
                  <a:srgbClr val="000000"/>
                </a:solidFill>
                <a:latin typeface="Arial"/>
                <a:ea typeface="Arial"/>
                <a:cs typeface="Arial"/>
              </a:defRPr>
            </a:pPr>
            <a:r>
              <a:rPr lang="en-GB" sz="1400" b="1" i="0" u="none" strike="noStrike" baseline="0">
                <a:solidFill>
                  <a:schemeClr val="accent1"/>
                </a:solidFill>
                <a:latin typeface="Calibri"/>
              </a:rPr>
              <a:t>Camp/setting name, Country</a:t>
            </a:r>
          </a:p>
        </c:rich>
      </c:tx>
      <c:layout>
        <c:manualLayout>
          <c:xMode val="edge"/>
          <c:yMode val="edge"/>
          <c:x val="0.28083209509658247"/>
          <c:y val="1.1385175690248023E-2"/>
        </c:manualLayout>
      </c:layout>
      <c:overlay val="0"/>
      <c:spPr>
        <a:noFill/>
        <a:ln w="25400">
          <a:noFill/>
        </a:ln>
      </c:spPr>
    </c:title>
    <c:autoTitleDeleted val="0"/>
    <c:plotArea>
      <c:layout>
        <c:manualLayout>
          <c:layoutTarget val="inner"/>
          <c:xMode val="edge"/>
          <c:yMode val="edge"/>
          <c:x val="0.10846961807382002"/>
          <c:y val="0.18438177874186551"/>
          <c:w val="0.85884163439451966"/>
          <c:h val="0.59690657263667468"/>
        </c:manualLayout>
      </c:layout>
      <c:lineChart>
        <c:grouping val="standard"/>
        <c:varyColors val="0"/>
        <c:ser>
          <c:idx val="0"/>
          <c:order val="0"/>
          <c:tx>
            <c:strRef>
              <c:f>'Deworming Graph (optional)'!$B$23</c:f>
              <c:strCache>
                <c:ptCount val="1"/>
                <c:pt idx="0">
                  <c:v>Deworming (12-59 m or 24-59 m)</c:v>
                </c:pt>
              </c:strCache>
            </c:strRef>
          </c:tx>
          <c:spPr>
            <a:ln w="25400">
              <a:solidFill>
                <a:schemeClr val="accent5"/>
              </a:solidFill>
              <a:prstDash val="solid"/>
            </a:ln>
          </c:spPr>
          <c:marker>
            <c:symbol val="circle"/>
            <c:size val="7"/>
            <c:spPr>
              <a:solidFill>
                <a:schemeClr val="accent5"/>
              </a:solidFill>
              <a:ln>
                <a:noFill/>
                <a:prstDash val="solid"/>
              </a:ln>
            </c:spPr>
          </c:marker>
          <c:dPt>
            <c:idx val="1"/>
            <c:bubble3D val="0"/>
            <c:extLst>
              <c:ext xmlns:c16="http://schemas.microsoft.com/office/drawing/2014/chart" uri="{C3380CC4-5D6E-409C-BE32-E72D297353CC}">
                <c16:uniqueId val="{00000001-1E87-4236-8D45-6DF6379CADF2}"/>
              </c:ext>
            </c:extLst>
          </c:dPt>
          <c:dLbls>
            <c:spPr>
              <a:noFill/>
              <a:ln w="25400">
                <a:noFill/>
              </a:ln>
            </c:spPr>
            <c:txPr>
              <a:bodyPr/>
              <a:lstStyle/>
              <a:p>
                <a:pPr>
                  <a:defRPr b="1">
                    <a:latin typeface="+mn-lt"/>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Dir val="y"/>
            <c:errBarType val="both"/>
            <c:errValType val="cust"/>
            <c:noEndCap val="0"/>
            <c:plus>
              <c:numRef>
                <c:f>'Deworming Graph (optional)'!$C$27:$G$27</c:f>
                <c:numCache>
                  <c:formatCode>General</c:formatCode>
                  <c:ptCount val="5"/>
                  <c:pt idx="0">
                    <c:v>4.0999999999999943</c:v>
                  </c:pt>
                  <c:pt idx="1">
                    <c:v>6</c:v>
                  </c:pt>
                  <c:pt idx="2">
                    <c:v>4.4000000000000057</c:v>
                  </c:pt>
                  <c:pt idx="3">
                    <c:v>4.4000000000000057</c:v>
                  </c:pt>
                  <c:pt idx="4">
                    <c:v>0</c:v>
                  </c:pt>
                </c:numCache>
              </c:numRef>
            </c:plus>
            <c:minus>
              <c:numRef>
                <c:f>'Deworming Graph (optional)'!$C$26:$G$26</c:f>
                <c:numCache>
                  <c:formatCode>General</c:formatCode>
                  <c:ptCount val="5"/>
                  <c:pt idx="0">
                    <c:v>4.4000000000000057</c:v>
                  </c:pt>
                  <c:pt idx="1">
                    <c:v>5.7000000000000028</c:v>
                  </c:pt>
                  <c:pt idx="2">
                    <c:v>4.7000000000000028</c:v>
                  </c:pt>
                  <c:pt idx="3">
                    <c:v>4.7000000000000028</c:v>
                  </c:pt>
                  <c:pt idx="4">
                    <c:v>0</c:v>
                  </c:pt>
                </c:numCache>
              </c:numRef>
            </c:minus>
            <c:spPr>
              <a:ln w="12700">
                <a:solidFill>
                  <a:srgbClr val="000000"/>
                </a:solidFill>
                <a:prstDash val="solid"/>
              </a:ln>
            </c:spPr>
          </c:errBars>
          <c:cat>
            <c:numRef>
              <c:f>'Deworming Graph (optional)'!$C$22:$F$22</c:f>
              <c:numCache>
                <c:formatCode>[$-409]mmm\-yy;@</c:formatCode>
                <c:ptCount val="4"/>
                <c:pt idx="0">
                  <c:v>42005</c:v>
                </c:pt>
                <c:pt idx="1">
                  <c:v>42370</c:v>
                </c:pt>
                <c:pt idx="2">
                  <c:v>42767</c:v>
                </c:pt>
                <c:pt idx="3">
                  <c:v>43101</c:v>
                </c:pt>
              </c:numCache>
            </c:numRef>
          </c:cat>
          <c:val>
            <c:numRef>
              <c:f>'Deworming Graph (optional)'!$C$23:$F$23</c:f>
              <c:numCache>
                <c:formatCode>0.0</c:formatCode>
                <c:ptCount val="4"/>
                <c:pt idx="0">
                  <c:v>80.2</c:v>
                </c:pt>
                <c:pt idx="1">
                  <c:v>87</c:v>
                </c:pt>
                <c:pt idx="2">
                  <c:v>95</c:v>
                </c:pt>
                <c:pt idx="3">
                  <c:v>95</c:v>
                </c:pt>
              </c:numCache>
            </c:numRef>
          </c:val>
          <c:smooth val="0"/>
          <c:extLst>
            <c:ext xmlns:c16="http://schemas.microsoft.com/office/drawing/2014/chart" uri="{C3380CC4-5D6E-409C-BE32-E72D297353CC}">
              <c16:uniqueId val="{00000002-1E87-4236-8D45-6DF6379CADF2}"/>
            </c:ext>
          </c:extLst>
        </c:ser>
        <c:ser>
          <c:idx val="1"/>
          <c:order val="1"/>
          <c:tx>
            <c:strRef>
              <c:f>'Deworming Graph (optional)'!$B$28</c:f>
              <c:strCache>
                <c:ptCount val="1"/>
                <c:pt idx="0">
                  <c:v>Deworming Target</c:v>
                </c:pt>
              </c:strCache>
            </c:strRef>
          </c:tx>
          <c:spPr>
            <a:ln w="44450">
              <a:solidFill>
                <a:schemeClr val="accent5"/>
              </a:solidFill>
              <a:prstDash val="sysDot"/>
            </a:ln>
          </c:spPr>
          <c:marker>
            <c:spPr>
              <a:noFill/>
              <a:ln>
                <a:noFill/>
                <a:prstDash val="sysDot"/>
              </a:ln>
            </c:spPr>
          </c:marker>
          <c:cat>
            <c:numRef>
              <c:f>'Deworming Graph (optional)'!$C$22:$F$22</c:f>
              <c:numCache>
                <c:formatCode>[$-409]mmm\-yy;@</c:formatCode>
                <c:ptCount val="4"/>
                <c:pt idx="0">
                  <c:v>42005</c:v>
                </c:pt>
                <c:pt idx="1">
                  <c:v>42370</c:v>
                </c:pt>
                <c:pt idx="2">
                  <c:v>42767</c:v>
                </c:pt>
                <c:pt idx="3">
                  <c:v>43101</c:v>
                </c:pt>
              </c:numCache>
            </c:numRef>
          </c:cat>
          <c:val>
            <c:numRef>
              <c:f>'Deworming Graph (optional)'!$C$28:$F$28</c:f>
              <c:numCache>
                <c:formatCode>0</c:formatCode>
                <c:ptCount val="4"/>
                <c:pt idx="0">
                  <c:v>75</c:v>
                </c:pt>
                <c:pt idx="1">
                  <c:v>75</c:v>
                </c:pt>
                <c:pt idx="2">
                  <c:v>75</c:v>
                </c:pt>
                <c:pt idx="3">
                  <c:v>75</c:v>
                </c:pt>
              </c:numCache>
            </c:numRef>
          </c:val>
          <c:smooth val="0"/>
          <c:extLst>
            <c:ext xmlns:c16="http://schemas.microsoft.com/office/drawing/2014/chart" uri="{C3380CC4-5D6E-409C-BE32-E72D297353CC}">
              <c16:uniqueId val="{00000006-1E87-4236-8D45-6DF6379CADF2}"/>
            </c:ext>
          </c:extLst>
        </c:ser>
        <c:dLbls>
          <c:showLegendKey val="0"/>
          <c:showVal val="0"/>
          <c:showCatName val="0"/>
          <c:showSerName val="0"/>
          <c:showPercent val="0"/>
          <c:showBubbleSize val="0"/>
        </c:dLbls>
        <c:marker val="1"/>
        <c:smooth val="0"/>
        <c:axId val="235841440"/>
        <c:axId val="235841832"/>
      </c:lineChart>
      <c:catAx>
        <c:axId val="235841440"/>
        <c:scaling>
          <c:orientation val="minMax"/>
        </c:scaling>
        <c:delete val="0"/>
        <c:axPos val="b"/>
        <c:title>
          <c:tx>
            <c:rich>
              <a:bodyPr/>
              <a:lstStyle/>
              <a:p>
                <a:pPr>
                  <a:defRPr sz="1100" b="1" i="0" u="none" strike="noStrike" baseline="0">
                    <a:solidFill>
                      <a:srgbClr val="000000"/>
                    </a:solidFill>
                    <a:latin typeface="Calibri"/>
                    <a:ea typeface="Calibri"/>
                    <a:cs typeface="Calibri"/>
                  </a:defRPr>
                </a:pPr>
                <a:r>
                  <a:rPr lang="en-US"/>
                  <a:t>Date of Survey</a:t>
                </a:r>
              </a:p>
            </c:rich>
          </c:tx>
          <c:layout>
            <c:manualLayout>
              <c:xMode val="edge"/>
              <c:yMode val="edge"/>
              <c:x val="0.46656760772659733"/>
              <c:y val="0.85768500948766602"/>
            </c:manualLayout>
          </c:layout>
          <c:overlay val="0"/>
          <c:spPr>
            <a:noFill/>
            <a:ln w="25400">
              <a:noFill/>
            </a:ln>
          </c:spPr>
        </c:title>
        <c:numFmt formatCode="[$-409]mmm\-yy;@"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235841832"/>
        <c:crosses val="autoZero"/>
        <c:auto val="0"/>
        <c:lblAlgn val="ctr"/>
        <c:lblOffset val="100"/>
        <c:tickLblSkip val="1"/>
        <c:tickMarkSkip val="1"/>
        <c:noMultiLvlLbl val="0"/>
      </c:catAx>
      <c:valAx>
        <c:axId val="235841832"/>
        <c:scaling>
          <c:orientation val="minMax"/>
          <c:max val="100"/>
          <c:min val="60"/>
        </c:scaling>
        <c:delete val="0"/>
        <c:axPos val="l"/>
        <c:majorGridlines>
          <c:spPr>
            <a:ln w="3175">
              <a:solidFill>
                <a:srgbClr val="C0C0C0"/>
              </a:solidFill>
              <a:prstDash val="solid"/>
            </a:ln>
          </c:spPr>
        </c:majorGridlines>
        <c:title>
          <c:tx>
            <c:rich>
              <a:bodyPr/>
              <a:lstStyle/>
              <a:p>
                <a:pPr>
                  <a:defRPr sz="1100" b="1" i="0" u="none" strike="noStrike" baseline="0">
                    <a:solidFill>
                      <a:srgbClr val="000000"/>
                    </a:solidFill>
                    <a:latin typeface="Calibri"/>
                    <a:ea typeface="Calibri"/>
                    <a:cs typeface="Calibri"/>
                  </a:defRPr>
                </a:pPr>
                <a:r>
                  <a:rPr lang="en-US"/>
                  <a:t>Coverage (%)</a:t>
                </a:r>
              </a:p>
            </c:rich>
          </c:tx>
          <c:layout>
            <c:manualLayout>
              <c:xMode val="edge"/>
              <c:yMode val="edge"/>
              <c:x val="2.3021609668776543E-2"/>
              <c:y val="0.4013614427228854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235841440"/>
        <c:crosses val="autoZero"/>
        <c:crossBetween val="between"/>
      </c:valAx>
      <c:spPr>
        <a:noFill/>
        <a:ln w="25400">
          <a:noFill/>
        </a:ln>
      </c:spPr>
    </c:plotArea>
    <c:legend>
      <c:legendPos val="r"/>
      <c:layout>
        <c:manualLayout>
          <c:xMode val="edge"/>
          <c:yMode val="edge"/>
          <c:x val="0.12035661218424963"/>
          <c:y val="0.91840607210626191"/>
          <c:w val="0.82823335790307029"/>
          <c:h val="8.1593927893738136E-2"/>
        </c:manualLayout>
      </c:layout>
      <c:overlay val="0"/>
      <c:spPr>
        <a:solidFill>
          <a:srgbClr val="FFFFFF"/>
        </a:solidFill>
        <a:ln w="3175">
          <a:noFill/>
          <a:prstDash val="solid"/>
        </a:ln>
      </c:spPr>
      <c:txPr>
        <a:bodyPr/>
        <a:lstStyle/>
        <a:p>
          <a:pPr>
            <a:defRPr sz="1100" b="0" i="0" u="none" strike="noStrike" baseline="0">
              <a:solidFill>
                <a:sysClr val="windowText" lastClr="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44" r="0.75000000000000444" t="1" header="0.5" footer="0.5"/>
    <c:pageSetup paperSize="9" orientation="landscape" horizontalDpi="-3"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64576607543142E-2"/>
          <c:y val="0.15972927052477137"/>
          <c:w val="0.90235423392456859"/>
          <c:h val="0.64885805469376379"/>
        </c:manualLayout>
      </c:layout>
      <c:barChart>
        <c:barDir val="col"/>
        <c:grouping val="clustered"/>
        <c:varyColors val="0"/>
        <c:ser>
          <c:idx val="0"/>
          <c:order val="0"/>
          <c:tx>
            <c:strRef>
              <c:f>'IYCF Graph'!$C$18:$E$18</c:f>
              <c:strCache>
                <c:ptCount val="3"/>
                <c:pt idx="0">
                  <c:v>Timely initiation of breastfeeding</c:v>
                </c:pt>
              </c:strCache>
            </c:strRef>
          </c:tx>
          <c:spPr>
            <a:solidFill>
              <a:srgbClr val="0070C0"/>
            </a:solidFill>
            <a:ln>
              <a:noFill/>
            </a:ln>
            <a:effectLst/>
          </c:spPr>
          <c:invertIfNegative val="0"/>
          <c:dLbls>
            <c:dLbl>
              <c:idx val="18"/>
              <c:layout>
                <c:manualLayout>
                  <c:x val="-1.310843423236625E-2"/>
                  <c:y val="-1.53781975266116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B54-4517-B347-2190975D2270}"/>
                </c:ext>
              </c:extLst>
            </c:dLbl>
            <c:dLbl>
              <c:idx val="19"/>
              <c:layout>
                <c:manualLayout>
                  <c:x val="-1.0409657922764744E-2"/>
                  <c:y val="-2.32558904630566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B54-4517-B347-2190975D2270}"/>
                </c:ext>
              </c:extLst>
            </c:dLbl>
            <c:dLbl>
              <c:idx val="20"/>
              <c:layout>
                <c:manualLayout>
                  <c:x val="-9.012048534751866E-3"/>
                  <c:y val="-1.32891037639712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B54-4517-B347-2190975D2270}"/>
                </c:ext>
              </c:extLst>
            </c:dLbl>
            <c:dLbl>
              <c:idx val="21"/>
              <c:layout>
                <c:manualLayout>
                  <c:x val="-2.2666771653543208E-2"/>
                  <c:y val="-1.66112956810631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B54-4517-B347-2190975D2270}"/>
                </c:ext>
              </c:extLst>
            </c:dLbl>
            <c:dLbl>
              <c:idx val="22"/>
              <c:layout>
                <c:manualLayout>
                  <c:x val="-2.2666666666666668E-2"/>
                  <c:y val="-1.66112956810631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B54-4517-B347-2190975D2270}"/>
                </c:ext>
              </c:extLst>
            </c:dLbl>
            <c:dLbl>
              <c:idx val="23"/>
              <c:layout>
                <c:manualLayout>
                  <c:x val="-2.2666666666666668E-2"/>
                  <c:y val="-1.66112956810631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B54-4517-B347-2190975D2270}"/>
                </c:ext>
              </c:extLst>
            </c:dLbl>
            <c:dLbl>
              <c:idx val="24"/>
              <c:layout>
                <c:manualLayout>
                  <c:x val="-0.02"/>
                  <c:y val="-1.32890365448504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B54-4517-B347-2190975D2270}"/>
                </c:ext>
              </c:extLst>
            </c:dLbl>
            <c:dLbl>
              <c:idx val="25"/>
              <c:layout>
                <c:manualLayout>
                  <c:x val="-2.1333333333333333E-2"/>
                  <c:y val="-1.99335548172757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B54-4517-B347-2190975D2270}"/>
                </c:ext>
              </c:extLst>
            </c:dLbl>
            <c:numFmt formatCode="#,##0.0" sourceLinked="0"/>
            <c:spPr>
              <a:noFill/>
              <a:ln>
                <a:noFill/>
              </a:ln>
              <a:effectLst/>
            </c:spPr>
            <c:txPr>
              <a:bodyPr rot="0" spcFirstLastPara="1" vertOverflow="ellipsis" vert="horz" wrap="square" anchor="ctr" anchorCtr="1"/>
              <a:lstStyle/>
              <a:p>
                <a:pPr>
                  <a:defRPr sz="1200" b="1" i="0" u="none" strike="noStrike" kern="1200"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'IYCF Graph'!$C$24:$E$24</c:f>
                <c:numCache>
                  <c:formatCode>General</c:formatCode>
                  <c:ptCount val="3"/>
                  <c:pt idx="0">
                    <c:v>3.2000000000000028</c:v>
                  </c:pt>
                  <c:pt idx="1">
                    <c:v>6.0999999999999943</c:v>
                  </c:pt>
                  <c:pt idx="2">
                    <c:v>6.2000000000000028</c:v>
                  </c:pt>
                </c:numCache>
              </c:numRef>
            </c:plus>
            <c:minus>
              <c:numRef>
                <c:f>'IYCF Graph'!$C$23:$E$23</c:f>
                <c:numCache>
                  <c:formatCode>General</c:formatCode>
                  <c:ptCount val="3"/>
                  <c:pt idx="0">
                    <c:v>5.5999999999999943</c:v>
                  </c:pt>
                  <c:pt idx="1">
                    <c:v>5</c:v>
                  </c:pt>
                  <c:pt idx="2">
                    <c:v>4.6000000000000085</c:v>
                  </c:pt>
                </c:numCache>
              </c:numRef>
            </c:minus>
            <c:spPr>
              <a:solidFill>
                <a:schemeClr val="tx1"/>
              </a:solidFill>
              <a:ln w="9525" cap="flat" cmpd="sng" algn="ctr">
                <a:solidFill>
                  <a:schemeClr val="tx1"/>
                </a:solidFill>
                <a:prstDash val="solid"/>
                <a:round/>
              </a:ln>
              <a:effectLst/>
            </c:spPr>
          </c:errBars>
          <c:cat>
            <c:numRef>
              <c:f>'IYCF Graph'!$C$19:$N$19</c:f>
              <c:numCache>
                <c:formatCode>[$-409]mmm\-yy;@</c:formatCode>
                <c:ptCount val="12"/>
                <c:pt idx="0">
                  <c:v>42217</c:v>
                </c:pt>
                <c:pt idx="1">
                  <c:v>42614</c:v>
                </c:pt>
                <c:pt idx="2">
                  <c:v>42948</c:v>
                </c:pt>
                <c:pt idx="3">
                  <c:v>42217</c:v>
                </c:pt>
                <c:pt idx="4">
                  <c:v>42614</c:v>
                </c:pt>
                <c:pt idx="5">
                  <c:v>42948</c:v>
                </c:pt>
                <c:pt idx="6">
                  <c:v>42217</c:v>
                </c:pt>
                <c:pt idx="7">
                  <c:v>42614</c:v>
                </c:pt>
                <c:pt idx="8">
                  <c:v>42948</c:v>
                </c:pt>
                <c:pt idx="9">
                  <c:v>42217</c:v>
                </c:pt>
                <c:pt idx="10">
                  <c:v>42614</c:v>
                </c:pt>
                <c:pt idx="11">
                  <c:v>42948</c:v>
                </c:pt>
              </c:numCache>
            </c:numRef>
          </c:cat>
          <c:val>
            <c:numRef>
              <c:f>'IYCF Graph'!$C$20:$E$20</c:f>
              <c:numCache>
                <c:formatCode>0.0</c:formatCode>
                <c:ptCount val="3"/>
                <c:pt idx="0">
                  <c:v>96.8</c:v>
                </c:pt>
                <c:pt idx="1">
                  <c:v>92.5</c:v>
                </c:pt>
                <c:pt idx="2">
                  <c:v>90.2</c:v>
                </c:pt>
              </c:numCache>
            </c:numRef>
          </c:val>
          <c:extLst>
            <c:ext xmlns:c16="http://schemas.microsoft.com/office/drawing/2014/chart" uri="{C3380CC4-5D6E-409C-BE32-E72D297353CC}">
              <c16:uniqueId val="{00000008-FB54-4517-B347-2190975D2270}"/>
            </c:ext>
          </c:extLst>
        </c:ser>
        <c:ser>
          <c:idx val="1"/>
          <c:order val="1"/>
          <c:tx>
            <c:strRef>
              <c:f>'IYCF Graph'!$F$18:$H$18</c:f>
              <c:strCache>
                <c:ptCount val="3"/>
                <c:pt idx="0">
                  <c:v>Exclusive breastfeeding under 6m</c:v>
                </c:pt>
              </c:strCache>
            </c:strRef>
          </c:tx>
          <c:spPr>
            <a:solidFill>
              <a:srgbClr val="FF99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errBars>
            <c:errBarType val="both"/>
            <c:errValType val="cust"/>
            <c:noEndCap val="0"/>
            <c:plus>
              <c:numRef>
                <c:f>'IYCF Graph'!$F$24:$H$24</c:f>
                <c:numCache>
                  <c:formatCode>General</c:formatCode>
                  <c:ptCount val="3"/>
                  <c:pt idx="0">
                    <c:v>10.100000000000001</c:v>
                  </c:pt>
                  <c:pt idx="1">
                    <c:v>11.599999999999994</c:v>
                  </c:pt>
                  <c:pt idx="2">
                    <c:v>10.299999999999997</c:v>
                  </c:pt>
                </c:numCache>
              </c:numRef>
            </c:plus>
            <c:minus>
              <c:numRef>
                <c:f>'IYCF Graph'!$F$23:$H$23</c:f>
                <c:numCache>
                  <c:formatCode>General</c:formatCode>
                  <c:ptCount val="3"/>
                  <c:pt idx="0">
                    <c:v>10.299999999999997</c:v>
                  </c:pt>
                  <c:pt idx="1">
                    <c:v>9.2000000000000028</c:v>
                  </c:pt>
                  <c:pt idx="2">
                    <c:v>8.8999999999999986</c:v>
                  </c:pt>
                </c:numCache>
              </c:numRef>
            </c:minus>
            <c:spPr>
              <a:solidFill>
                <a:schemeClr val="tx1"/>
              </a:solidFill>
              <a:ln w="6350" cap="flat" cmpd="sng" algn="ctr">
                <a:solidFill>
                  <a:schemeClr val="tx1"/>
                </a:solidFill>
                <a:prstDash val="solid"/>
                <a:round/>
              </a:ln>
              <a:effectLst/>
            </c:spPr>
          </c:errBars>
          <c:cat>
            <c:numRef>
              <c:f>'IYCF Graph'!$C$19:$N$19</c:f>
              <c:numCache>
                <c:formatCode>[$-409]mmm\-yy;@</c:formatCode>
                <c:ptCount val="12"/>
                <c:pt idx="0">
                  <c:v>42217</c:v>
                </c:pt>
                <c:pt idx="1">
                  <c:v>42614</c:v>
                </c:pt>
                <c:pt idx="2">
                  <c:v>42948</c:v>
                </c:pt>
                <c:pt idx="3">
                  <c:v>42217</c:v>
                </c:pt>
                <c:pt idx="4">
                  <c:v>42614</c:v>
                </c:pt>
                <c:pt idx="5">
                  <c:v>42948</c:v>
                </c:pt>
                <c:pt idx="6">
                  <c:v>42217</c:v>
                </c:pt>
                <c:pt idx="7">
                  <c:v>42614</c:v>
                </c:pt>
                <c:pt idx="8">
                  <c:v>42948</c:v>
                </c:pt>
                <c:pt idx="9">
                  <c:v>42217</c:v>
                </c:pt>
                <c:pt idx="10">
                  <c:v>42614</c:v>
                </c:pt>
                <c:pt idx="11">
                  <c:v>42948</c:v>
                </c:pt>
              </c:numCache>
            </c:numRef>
          </c:cat>
          <c:val>
            <c:numRef>
              <c:f>'IYCF Graph'!$F$20:$H$20</c:f>
              <c:numCache>
                <c:formatCode>0.0</c:formatCode>
                <c:ptCount val="3"/>
                <c:pt idx="0">
                  <c:v>45.5</c:v>
                </c:pt>
                <c:pt idx="1">
                  <c:v>40.200000000000003</c:v>
                </c:pt>
                <c:pt idx="2">
                  <c:v>49.6</c:v>
                </c:pt>
              </c:numCache>
            </c:numRef>
          </c:val>
          <c:extLst>
            <c:ext xmlns:c16="http://schemas.microsoft.com/office/drawing/2014/chart" uri="{C3380CC4-5D6E-409C-BE32-E72D297353CC}">
              <c16:uniqueId val="{00000009-FB54-4517-B347-2190975D2270}"/>
            </c:ext>
          </c:extLst>
        </c:ser>
        <c:ser>
          <c:idx val="2"/>
          <c:order val="2"/>
          <c:tx>
            <c:strRef>
              <c:f>'IYCF Graph'!$I$18:$K$18</c:f>
              <c:strCache>
                <c:ptCount val="3"/>
                <c:pt idx="0">
                  <c:v>Consumption of iron-rich or iron-fortified foods</c:v>
                </c:pt>
              </c:strCache>
            </c:strRef>
          </c:tx>
          <c:spPr>
            <a:solidFill>
              <a:schemeClr val="bg1">
                <a:lumMod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errBars>
            <c:errBarType val="both"/>
            <c:errValType val="cust"/>
            <c:noEndCap val="0"/>
            <c:plus>
              <c:numRef>
                <c:f>'IYCF Graph'!$I$24:$K$24</c:f>
                <c:numCache>
                  <c:formatCode>General</c:formatCode>
                  <c:ptCount val="3"/>
                  <c:pt idx="0">
                    <c:v>5.4000000000000057</c:v>
                  </c:pt>
                  <c:pt idx="1">
                    <c:v>5.2999999999999972</c:v>
                  </c:pt>
                  <c:pt idx="2">
                    <c:v>6</c:v>
                  </c:pt>
                </c:numCache>
              </c:numRef>
            </c:plus>
            <c:minus>
              <c:numRef>
                <c:f>'IYCF Graph'!$I$23:$K$23</c:f>
                <c:numCache>
                  <c:formatCode>General</c:formatCode>
                  <c:ptCount val="3"/>
                  <c:pt idx="0">
                    <c:v>5.2000000000000028</c:v>
                  </c:pt>
                  <c:pt idx="1">
                    <c:v>4.5999999999999943</c:v>
                  </c:pt>
                  <c:pt idx="2">
                    <c:v>5.6000000000000014</c:v>
                  </c:pt>
                </c:numCache>
              </c:numRef>
            </c:minus>
            <c:spPr>
              <a:solidFill>
                <a:schemeClr val="tx1"/>
              </a:solidFill>
              <a:ln w="9525" cap="flat" cmpd="sng" algn="ctr">
                <a:solidFill>
                  <a:schemeClr val="tx1">
                    <a:shade val="95000"/>
                    <a:satMod val="105000"/>
                  </a:schemeClr>
                </a:solidFill>
                <a:prstDash val="solid"/>
                <a:round/>
              </a:ln>
              <a:effectLst/>
            </c:spPr>
          </c:errBars>
          <c:cat>
            <c:numRef>
              <c:f>'IYCF Graph'!$C$19:$N$19</c:f>
              <c:numCache>
                <c:formatCode>[$-409]mmm\-yy;@</c:formatCode>
                <c:ptCount val="12"/>
                <c:pt idx="0">
                  <c:v>42217</c:v>
                </c:pt>
                <c:pt idx="1">
                  <c:v>42614</c:v>
                </c:pt>
                <c:pt idx="2">
                  <c:v>42948</c:v>
                </c:pt>
                <c:pt idx="3">
                  <c:v>42217</c:v>
                </c:pt>
                <c:pt idx="4">
                  <c:v>42614</c:v>
                </c:pt>
                <c:pt idx="5">
                  <c:v>42948</c:v>
                </c:pt>
                <c:pt idx="6">
                  <c:v>42217</c:v>
                </c:pt>
                <c:pt idx="7">
                  <c:v>42614</c:v>
                </c:pt>
                <c:pt idx="8">
                  <c:v>42948</c:v>
                </c:pt>
                <c:pt idx="9">
                  <c:v>42217</c:v>
                </c:pt>
                <c:pt idx="10">
                  <c:v>42614</c:v>
                </c:pt>
                <c:pt idx="11">
                  <c:v>42948</c:v>
                </c:pt>
              </c:numCache>
            </c:numRef>
          </c:cat>
          <c:val>
            <c:numRef>
              <c:f>'IYCF Graph'!$I$20:$K$20</c:f>
              <c:numCache>
                <c:formatCode>0.0</c:formatCode>
                <c:ptCount val="3"/>
                <c:pt idx="0">
                  <c:v>69.5</c:v>
                </c:pt>
                <c:pt idx="1">
                  <c:v>70.5</c:v>
                </c:pt>
                <c:pt idx="2">
                  <c:v>64.5</c:v>
                </c:pt>
              </c:numCache>
            </c:numRef>
          </c:val>
          <c:extLst>
            <c:ext xmlns:c16="http://schemas.microsoft.com/office/drawing/2014/chart" uri="{C3380CC4-5D6E-409C-BE32-E72D297353CC}">
              <c16:uniqueId val="{0000000A-FB54-4517-B347-2190975D2270}"/>
            </c:ext>
          </c:extLst>
        </c:ser>
        <c:ser>
          <c:idx val="3"/>
          <c:order val="3"/>
          <c:tx>
            <c:strRef>
              <c:f>'IYCF Graph'!$L$18:$N$18</c:f>
              <c:strCache>
                <c:ptCount val="3"/>
                <c:pt idx="0">
                  <c:v>Bottle feeding</c:v>
                </c:pt>
              </c:strCache>
            </c:strRef>
          </c:tx>
          <c:spPr>
            <a:solidFill>
              <a:srgbClr val="F9D80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errBars>
            <c:errBarType val="both"/>
            <c:errValType val="cust"/>
            <c:noEndCap val="0"/>
            <c:plus>
              <c:numRef>
                <c:f>'IYCF Graph'!$L$24:$N$24</c:f>
                <c:numCache>
                  <c:formatCode>General</c:formatCode>
                  <c:ptCount val="3"/>
                  <c:pt idx="0">
                    <c:v>5.3000000000000007</c:v>
                  </c:pt>
                  <c:pt idx="1">
                    <c:v>3.4000000000000004</c:v>
                  </c:pt>
                  <c:pt idx="2">
                    <c:v>4.0999999999999996</c:v>
                  </c:pt>
                </c:numCache>
              </c:numRef>
            </c:plus>
            <c:minus>
              <c:numRef>
                <c:f>'IYCF Graph'!$L$23:$N$23</c:f>
                <c:numCache>
                  <c:formatCode>General</c:formatCode>
                  <c:ptCount val="3"/>
                  <c:pt idx="0">
                    <c:v>4.9000000000000004</c:v>
                  </c:pt>
                  <c:pt idx="1">
                    <c:v>3.4</c:v>
                  </c:pt>
                  <c:pt idx="2">
                    <c:v>4.4000000000000004</c:v>
                  </c:pt>
                </c:numCache>
              </c:numRef>
            </c:minus>
            <c:spPr>
              <a:solidFill>
                <a:schemeClr val="tx1"/>
              </a:solidFill>
              <a:ln w="9525" cap="flat" cmpd="sng" algn="ctr">
                <a:solidFill>
                  <a:schemeClr val="tx1">
                    <a:shade val="95000"/>
                    <a:satMod val="105000"/>
                  </a:schemeClr>
                </a:solidFill>
                <a:prstDash val="solid"/>
                <a:round/>
              </a:ln>
              <a:effectLst/>
            </c:spPr>
          </c:errBars>
          <c:cat>
            <c:numRef>
              <c:f>'IYCF Graph'!$C$19:$N$19</c:f>
              <c:numCache>
                <c:formatCode>[$-409]mmm\-yy;@</c:formatCode>
                <c:ptCount val="12"/>
                <c:pt idx="0">
                  <c:v>42217</c:v>
                </c:pt>
                <c:pt idx="1">
                  <c:v>42614</c:v>
                </c:pt>
                <c:pt idx="2">
                  <c:v>42948</c:v>
                </c:pt>
                <c:pt idx="3">
                  <c:v>42217</c:v>
                </c:pt>
                <c:pt idx="4">
                  <c:v>42614</c:v>
                </c:pt>
                <c:pt idx="5">
                  <c:v>42948</c:v>
                </c:pt>
                <c:pt idx="6">
                  <c:v>42217</c:v>
                </c:pt>
                <c:pt idx="7">
                  <c:v>42614</c:v>
                </c:pt>
                <c:pt idx="8">
                  <c:v>42948</c:v>
                </c:pt>
                <c:pt idx="9">
                  <c:v>42217</c:v>
                </c:pt>
                <c:pt idx="10">
                  <c:v>42614</c:v>
                </c:pt>
                <c:pt idx="11">
                  <c:v>42948</c:v>
                </c:pt>
              </c:numCache>
            </c:numRef>
          </c:cat>
          <c:val>
            <c:numRef>
              <c:f>'IYCF Graph'!$L$20:$N$20</c:f>
              <c:numCache>
                <c:formatCode>0.0</c:formatCode>
                <c:ptCount val="3"/>
                <c:pt idx="0">
                  <c:v>10.5</c:v>
                </c:pt>
                <c:pt idx="1">
                  <c:v>6.5</c:v>
                </c:pt>
                <c:pt idx="2">
                  <c:v>5</c:v>
                </c:pt>
              </c:numCache>
            </c:numRef>
          </c:val>
          <c:extLst>
            <c:ext xmlns:c16="http://schemas.microsoft.com/office/drawing/2014/chart" uri="{C3380CC4-5D6E-409C-BE32-E72D297353CC}">
              <c16:uniqueId val="{0000000B-FB54-4517-B347-2190975D2270}"/>
            </c:ext>
          </c:extLst>
        </c:ser>
        <c:dLbls>
          <c:showLegendKey val="0"/>
          <c:showVal val="0"/>
          <c:showCatName val="0"/>
          <c:showSerName val="0"/>
          <c:showPercent val="0"/>
          <c:showBubbleSize val="0"/>
        </c:dLbls>
        <c:gapWidth val="100"/>
        <c:axId val="235946360"/>
        <c:axId val="235946752"/>
      </c:barChart>
      <c:catAx>
        <c:axId val="235946360"/>
        <c:scaling>
          <c:orientation val="minMax"/>
          <c:max val="3"/>
          <c:min val="1"/>
        </c:scaling>
        <c:delete val="0"/>
        <c:axPos val="b"/>
        <c:title>
          <c:tx>
            <c:rich>
              <a:bodyPr rot="0" spcFirstLastPara="1" vertOverflow="ellipsis" vert="horz" wrap="square" anchor="ctr" anchorCtr="1"/>
              <a:lstStyle/>
              <a:p>
                <a:pPr>
                  <a:defRPr sz="975" b="0" i="0" u="none" strike="noStrike" kern="1200" baseline="0">
                    <a:solidFill>
                      <a:srgbClr val="000000"/>
                    </a:solidFill>
                    <a:latin typeface="Calibri"/>
                    <a:ea typeface="Calibri"/>
                    <a:cs typeface="Calibri"/>
                  </a:defRPr>
                </a:pPr>
                <a:r>
                  <a:rPr lang="en-US" sz="1100" b="1"/>
                  <a:t>Date of survey</a:t>
                </a:r>
              </a:p>
            </c:rich>
          </c:tx>
          <c:overlay val="0"/>
          <c:spPr>
            <a:noFill/>
            <a:ln>
              <a:noFill/>
            </a:ln>
            <a:effectLst/>
          </c:spPr>
          <c:txPr>
            <a:bodyPr rot="0" spcFirstLastPara="1" vertOverflow="ellipsis" vert="horz" wrap="square" anchor="ctr" anchorCtr="1"/>
            <a:lstStyle/>
            <a:p>
              <a:pPr>
                <a:defRPr sz="975" b="0" i="0" u="none" strike="noStrike" kern="1200" baseline="0">
                  <a:solidFill>
                    <a:srgbClr val="000000"/>
                  </a:solidFill>
                  <a:latin typeface="Calibri"/>
                  <a:ea typeface="Calibri"/>
                  <a:cs typeface="Calibri"/>
                </a:defRPr>
              </a:pPr>
              <a:endParaRPr lang="en-US"/>
            </a:p>
          </c:txPr>
        </c:title>
        <c:numFmt formatCode="[$-409]mmm\-yy;@" sourceLinked="1"/>
        <c:majorTickMark val="none"/>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200" b="0" i="0" u="none" strike="noStrike" kern="1200" baseline="0">
                <a:solidFill>
                  <a:srgbClr val="000000"/>
                </a:solidFill>
                <a:latin typeface="Calibri"/>
                <a:ea typeface="Calibri"/>
                <a:cs typeface="Calibri"/>
              </a:defRPr>
            </a:pPr>
            <a:endParaRPr lang="en-US"/>
          </a:p>
        </c:txPr>
        <c:crossAx val="235946752"/>
        <c:crossesAt val="0"/>
        <c:auto val="0"/>
        <c:lblAlgn val="ctr"/>
        <c:lblOffset val="100"/>
        <c:tickLblSkip val="1"/>
        <c:tickMarkSkip val="1"/>
        <c:noMultiLvlLbl val="0"/>
      </c:catAx>
      <c:valAx>
        <c:axId val="235946752"/>
        <c:scaling>
          <c:orientation val="minMax"/>
          <c:max val="100"/>
          <c:min val="0"/>
        </c:scaling>
        <c:delete val="0"/>
        <c:axPos val="l"/>
        <c:title>
          <c:tx>
            <c:rich>
              <a:bodyPr rot="-5400000" spcFirstLastPara="1" vertOverflow="ellipsis" vert="horz" wrap="square" anchor="ctr" anchorCtr="1"/>
              <a:lstStyle/>
              <a:p>
                <a:pPr>
                  <a:defRPr sz="975" b="0" i="0" u="none" strike="noStrike" kern="1200" baseline="0">
                    <a:solidFill>
                      <a:srgbClr val="000000"/>
                    </a:solidFill>
                    <a:latin typeface="Calibri"/>
                    <a:ea typeface="Calibri"/>
                    <a:cs typeface="Calibri"/>
                  </a:defRPr>
                </a:pPr>
                <a:r>
                  <a:rPr lang="en-US" sz="1100" b="1"/>
                  <a:t>Prevalence (%)</a:t>
                </a:r>
              </a:p>
            </c:rich>
          </c:tx>
          <c:overlay val="0"/>
          <c:spPr>
            <a:noFill/>
            <a:ln>
              <a:noFill/>
            </a:ln>
            <a:effectLst/>
          </c:spPr>
          <c:txPr>
            <a:bodyPr rot="-5400000" spcFirstLastPara="1" vertOverflow="ellipsis" vert="horz" wrap="square" anchor="ctr" anchorCtr="1"/>
            <a:lstStyle/>
            <a:p>
              <a:pPr>
                <a:defRPr sz="975" b="0" i="0" u="none" strike="noStrike" kern="1200" baseline="0">
                  <a:solidFill>
                    <a:srgbClr val="000000"/>
                  </a:solidFill>
                  <a:latin typeface="Calibri"/>
                  <a:ea typeface="Calibri"/>
                  <a:cs typeface="Calibri"/>
                </a:defRPr>
              </a:pPr>
              <a:endParaRPr lang="en-US"/>
            </a:p>
          </c:txPr>
        </c:title>
        <c:numFmt formatCode="0.0" sourceLinked="1"/>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1100" b="0" i="0" u="none" strike="noStrike" kern="1200" baseline="0">
                <a:solidFill>
                  <a:srgbClr val="000000"/>
                </a:solidFill>
                <a:latin typeface="Calibri"/>
                <a:ea typeface="Calibri"/>
                <a:cs typeface="Calibri"/>
              </a:defRPr>
            </a:pPr>
            <a:endParaRPr lang="en-US"/>
          </a:p>
        </c:txPr>
        <c:crossAx val="235946360"/>
        <c:crosses val="autoZero"/>
        <c:crossBetween val="between"/>
      </c:valAx>
      <c:spPr>
        <a:noFill/>
        <a:ln w="25400">
          <a:noFill/>
        </a:ln>
        <a:effectLst/>
      </c:spPr>
    </c:plotArea>
    <c:legend>
      <c:legendPos val="b"/>
      <c:layout>
        <c:manualLayout>
          <c:xMode val="edge"/>
          <c:yMode val="edge"/>
          <c:x val="1.2360905713281281E-2"/>
          <c:y val="0.92345791131936728"/>
          <c:w val="0.9871075068135009"/>
          <c:h val="6.0182170480223715E-2"/>
        </c:manualLayout>
      </c:layout>
      <c:overlay val="0"/>
      <c:spPr>
        <a:noFill/>
        <a:ln>
          <a:noFill/>
        </a:ln>
        <a:effectLst/>
      </c:spPr>
      <c:txPr>
        <a:bodyPr rot="0" spcFirstLastPara="1" vertOverflow="ellipsis" vert="horz" wrap="square" anchor="ctr" anchorCtr="1"/>
        <a:lstStyle/>
        <a:p>
          <a:pPr>
            <a:defRPr sz="975"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3175" cap="flat" cmpd="sng" algn="ctr">
      <a:solidFill>
        <a:sysClr val="windowText" lastClr="000000"/>
      </a:solidFill>
      <a:prstDash val="solid"/>
      <a:round/>
    </a:ln>
    <a:effectLst/>
  </c:spPr>
  <c:txPr>
    <a:bodyPr/>
    <a:lstStyle/>
    <a:p>
      <a:pPr>
        <a:defRPr sz="975" b="0" i="0" u="none" strike="noStrike" baseline="0">
          <a:solidFill>
            <a:srgbClr val="000000"/>
          </a:solidFill>
          <a:latin typeface="Calibri"/>
          <a:ea typeface="Calibri"/>
          <a:cs typeface="Calibri"/>
        </a:defRPr>
      </a:pPr>
      <a:endParaRPr lang="en-US"/>
    </a:p>
  </c:txPr>
  <c:printSettings>
    <c:headerFooter alignWithMargins="0"/>
    <c:pageMargins b="1" l="0.75000000000000411" r="0.75000000000000411" t="1" header="0.5" footer="0.5"/>
    <c:pageSetup paperSize="9" orientation="landscape" horizontalDpi="-3" verticalDpi="0"/>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400" b="1" i="0" kern="1200" baseline="0">
                <a:solidFill>
                  <a:srgbClr val="000000"/>
                </a:solidFill>
                <a:effectLst/>
                <a:latin typeface="Calibri" panose="020F0502020204030204" pitchFamily="34" charset="0"/>
              </a:rPr>
              <a:t>Food consumption profiles and rCSI from 2017 to 2018</a:t>
            </a:r>
            <a:endParaRPr lang="en-GB">
              <a:effectLst/>
            </a:endParaRPr>
          </a:p>
          <a:p>
            <a:pPr>
              <a:defRPr/>
            </a:pPr>
            <a:r>
              <a:rPr lang="fr-FR" sz="1400" b="1" i="0" kern="1200" baseline="0">
                <a:solidFill>
                  <a:srgbClr val="4F81BD"/>
                </a:solidFill>
                <a:effectLst/>
                <a:latin typeface="Calibri" panose="020F0502020204030204" pitchFamily="34" charset="0"/>
              </a:rPr>
              <a:t>Camp setting/name, Country</a:t>
            </a:r>
            <a:endParaRPr lang="en-GB">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3127690475390434E-2"/>
          <c:y val="0.23177235772357724"/>
          <c:w val="0.74545506136057316"/>
          <c:h val="0.60135995761550687"/>
        </c:manualLayout>
      </c:layout>
      <c:barChart>
        <c:barDir val="col"/>
        <c:grouping val="stacked"/>
        <c:varyColors val="0"/>
        <c:ser>
          <c:idx val="2"/>
          <c:order val="0"/>
          <c:tx>
            <c:strRef>
              <c:f>' FCS Profiles and rCSI Graph'!$B$22</c:f>
              <c:strCache>
                <c:ptCount val="1"/>
                <c:pt idx="0">
                  <c:v>Poor food consumption</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FCS Profiles and rCSI Graph'!$C$18:$D$19</c:f>
              <c:multiLvlStrCache>
                <c:ptCount val="2"/>
                <c:lvl>
                  <c:pt idx="0">
                    <c:v>Aug-17</c:v>
                  </c:pt>
                  <c:pt idx="1">
                    <c:v>Sep-18</c:v>
                  </c:pt>
                </c:lvl>
                <c:lvl>
                  <c:pt idx="0">
                    <c:v>Date of survey</c:v>
                  </c:pt>
                </c:lvl>
              </c:multiLvlStrCache>
            </c:multiLvlStrRef>
          </c:cat>
          <c:val>
            <c:numRef>
              <c:f>' FCS Profiles and rCSI Graph'!$C$22:$D$22</c:f>
              <c:numCache>
                <c:formatCode>0.0</c:formatCode>
                <c:ptCount val="2"/>
                <c:pt idx="0">
                  <c:v>13</c:v>
                </c:pt>
                <c:pt idx="1">
                  <c:v>2</c:v>
                </c:pt>
              </c:numCache>
            </c:numRef>
          </c:val>
          <c:extLst>
            <c:ext xmlns:c16="http://schemas.microsoft.com/office/drawing/2014/chart" uri="{C3380CC4-5D6E-409C-BE32-E72D297353CC}">
              <c16:uniqueId val="{00000000-35F7-4928-B5A6-E98AD003D44C}"/>
            </c:ext>
          </c:extLst>
        </c:ser>
        <c:ser>
          <c:idx val="1"/>
          <c:order val="1"/>
          <c:tx>
            <c:strRef>
              <c:f>' FCS Profiles and rCSI Graph'!$B$21</c:f>
              <c:strCache>
                <c:ptCount val="1"/>
                <c:pt idx="0">
                  <c:v>Borderline food consumption</c:v>
                </c:pt>
              </c:strCache>
            </c:strRef>
          </c:tx>
          <c:spPr>
            <a:solidFill>
              <a:srgbClr val="FFC000"/>
            </a:solidFill>
            <a:ln>
              <a:noFill/>
            </a:ln>
            <a:effectLst/>
          </c:spPr>
          <c:invertIfNegative val="0"/>
          <c:dLbls>
            <c:dLbl>
              <c:idx val="0"/>
              <c:layout>
                <c:manualLayout>
                  <c:x val="-0.10621147463252728"/>
                  <c:y val="9.280742459396751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5B-4DAF-83B0-0815F8CB1BBB}"/>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FCS Profiles and rCSI Graph'!$C$18:$D$19</c:f>
              <c:multiLvlStrCache>
                <c:ptCount val="2"/>
                <c:lvl>
                  <c:pt idx="0">
                    <c:v>Aug-17</c:v>
                  </c:pt>
                  <c:pt idx="1">
                    <c:v>Sep-18</c:v>
                  </c:pt>
                </c:lvl>
                <c:lvl>
                  <c:pt idx="0">
                    <c:v>Date of survey</c:v>
                  </c:pt>
                </c:lvl>
              </c:multiLvlStrCache>
            </c:multiLvlStrRef>
          </c:cat>
          <c:val>
            <c:numRef>
              <c:f>' FCS Profiles and rCSI Graph'!$C$21:$D$21</c:f>
              <c:numCache>
                <c:formatCode>0.0</c:formatCode>
                <c:ptCount val="2"/>
                <c:pt idx="0">
                  <c:v>21</c:v>
                </c:pt>
                <c:pt idx="1">
                  <c:v>6</c:v>
                </c:pt>
              </c:numCache>
            </c:numRef>
          </c:val>
          <c:extLst>
            <c:ext xmlns:c16="http://schemas.microsoft.com/office/drawing/2014/chart" uri="{C3380CC4-5D6E-409C-BE32-E72D297353CC}">
              <c16:uniqueId val="{00000001-35F7-4928-B5A6-E98AD003D44C}"/>
            </c:ext>
          </c:extLst>
        </c:ser>
        <c:ser>
          <c:idx val="0"/>
          <c:order val="2"/>
          <c:tx>
            <c:strRef>
              <c:f>' FCS Profiles and rCSI Graph'!$B$20</c:f>
              <c:strCache>
                <c:ptCount val="1"/>
                <c:pt idx="0">
                  <c:v>Acceptable food consumption</c:v>
                </c:pt>
              </c:strCache>
            </c:strRef>
          </c:tx>
          <c:spPr>
            <a:solidFill>
              <a:srgbClr val="00B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FCS Profiles and rCSI Graph'!$C$18:$D$19</c:f>
              <c:multiLvlStrCache>
                <c:ptCount val="2"/>
                <c:lvl>
                  <c:pt idx="0">
                    <c:v>Aug-17</c:v>
                  </c:pt>
                  <c:pt idx="1">
                    <c:v>Sep-18</c:v>
                  </c:pt>
                </c:lvl>
                <c:lvl>
                  <c:pt idx="0">
                    <c:v>Date of survey</c:v>
                  </c:pt>
                </c:lvl>
              </c:multiLvlStrCache>
            </c:multiLvlStrRef>
          </c:cat>
          <c:val>
            <c:numRef>
              <c:f>' FCS Profiles and rCSI Graph'!$C$20:$D$20</c:f>
              <c:numCache>
                <c:formatCode>0.0</c:formatCode>
                <c:ptCount val="2"/>
                <c:pt idx="0">
                  <c:v>66</c:v>
                </c:pt>
                <c:pt idx="1">
                  <c:v>92</c:v>
                </c:pt>
              </c:numCache>
            </c:numRef>
          </c:val>
          <c:extLst>
            <c:ext xmlns:c16="http://schemas.microsoft.com/office/drawing/2014/chart" uri="{C3380CC4-5D6E-409C-BE32-E72D297353CC}">
              <c16:uniqueId val="{00000002-35F7-4928-B5A6-E98AD003D44C}"/>
            </c:ext>
          </c:extLst>
        </c:ser>
        <c:dLbls>
          <c:showLegendKey val="0"/>
          <c:showVal val="0"/>
          <c:showCatName val="0"/>
          <c:showSerName val="0"/>
          <c:showPercent val="0"/>
          <c:showBubbleSize val="0"/>
        </c:dLbls>
        <c:gapWidth val="200"/>
        <c:overlap val="100"/>
        <c:axId val="438427128"/>
        <c:axId val="321289776"/>
      </c:barChart>
      <c:scatterChart>
        <c:scatterStyle val="lineMarker"/>
        <c:varyColors val="0"/>
        <c:ser>
          <c:idx val="3"/>
          <c:order val="3"/>
          <c:tx>
            <c:strRef>
              <c:f>' FCS Profiles and rCSI Graph'!$B$23</c:f>
              <c:strCache>
                <c:ptCount val="1"/>
                <c:pt idx="0">
                  <c:v>Mean rCSI</c:v>
                </c:pt>
              </c:strCache>
            </c:strRef>
          </c:tx>
          <c:spPr>
            <a:ln w="25400" cap="rnd">
              <a:noFill/>
              <a:round/>
            </a:ln>
            <a:effectLst/>
          </c:spPr>
          <c:marker>
            <c:symbol val="triangle"/>
            <c:size val="8"/>
            <c:spPr>
              <a:solidFill>
                <a:srgbClr val="7030A0"/>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 FCS Profiles and rCSI Graph'!$B$20:$B$22</c:f>
              <c:strCache>
                <c:ptCount val="3"/>
                <c:pt idx="0">
                  <c:v>Acceptable food consumption</c:v>
                </c:pt>
                <c:pt idx="1">
                  <c:v>Borderline food consumption</c:v>
                </c:pt>
                <c:pt idx="2">
                  <c:v>Poor food consumption</c:v>
                </c:pt>
              </c:strCache>
            </c:strRef>
          </c:xVal>
          <c:yVal>
            <c:numRef>
              <c:f>' FCS Profiles and rCSI Graph'!$C$23:$D$23</c:f>
              <c:numCache>
                <c:formatCode>0.0</c:formatCode>
                <c:ptCount val="2"/>
                <c:pt idx="0">
                  <c:v>24.5</c:v>
                </c:pt>
                <c:pt idx="1">
                  <c:v>20.9</c:v>
                </c:pt>
              </c:numCache>
            </c:numRef>
          </c:yVal>
          <c:smooth val="0"/>
          <c:extLst>
            <c:ext xmlns:c16="http://schemas.microsoft.com/office/drawing/2014/chart" uri="{C3380CC4-5D6E-409C-BE32-E72D297353CC}">
              <c16:uniqueId val="{00000001-2C5B-4DAF-83B0-0815F8CB1BBB}"/>
            </c:ext>
          </c:extLst>
        </c:ser>
        <c:dLbls>
          <c:showLegendKey val="0"/>
          <c:showVal val="0"/>
          <c:showCatName val="0"/>
          <c:showSerName val="0"/>
          <c:showPercent val="0"/>
          <c:showBubbleSize val="0"/>
        </c:dLbls>
        <c:axId val="438427128"/>
        <c:axId val="321289776"/>
      </c:scatterChart>
      <c:catAx>
        <c:axId val="438427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crossAx val="321289776"/>
        <c:crosses val="autoZero"/>
        <c:auto val="1"/>
        <c:lblAlgn val="ctr"/>
        <c:lblOffset val="100"/>
        <c:noMultiLvlLbl val="0"/>
      </c:catAx>
      <c:valAx>
        <c:axId val="321289776"/>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GB" sz="1100" b="1">
                    <a:solidFill>
                      <a:sysClr val="windowText" lastClr="000000"/>
                    </a:solidFill>
                  </a:rPr>
                  <a:t>Prevalence (%)</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38427128"/>
        <c:crosses val="autoZero"/>
        <c:crossBetween val="between"/>
      </c:valAx>
      <c:spPr>
        <a:noFill/>
        <a:ln>
          <a:noFill/>
        </a:ln>
        <a:effectLst/>
      </c:spPr>
    </c:plotArea>
    <c:legend>
      <c:legendPos val="r"/>
      <c:layout>
        <c:manualLayout>
          <c:xMode val="edge"/>
          <c:yMode val="edge"/>
          <c:x val="0.85819513670321779"/>
          <c:y val="0.25783023061792448"/>
          <c:w val="0.14180486329678207"/>
          <c:h val="0.57643202952299177"/>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400" b="1" i="0" kern="1200" baseline="0">
                <a:solidFill>
                  <a:srgbClr val="000000"/>
                </a:solidFill>
                <a:effectLst/>
                <a:latin typeface="Calibri" panose="020F0502020204030204" pitchFamily="34" charset="0"/>
              </a:rPr>
              <a:t>Frequency consumption of Protein, Vit A and Haem iron rich foods from 2017 to 2018</a:t>
            </a:r>
            <a:endParaRPr lang="en-GB">
              <a:effectLst/>
            </a:endParaRPr>
          </a:p>
          <a:p>
            <a:pPr>
              <a:defRPr/>
            </a:pPr>
            <a:r>
              <a:rPr lang="fr-FR" sz="1400" b="1" i="0" kern="1200" baseline="0">
                <a:solidFill>
                  <a:srgbClr val="4F81BD"/>
                </a:solidFill>
                <a:effectLst/>
                <a:latin typeface="Calibri" panose="020F0502020204030204" pitchFamily="34" charset="0"/>
              </a:rPr>
              <a:t>Camp setting/name, Country</a:t>
            </a:r>
            <a:endParaRPr lang="en-GB">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3127690475390434E-2"/>
          <c:y val="0.23177235772357724"/>
          <c:w val="0.74545506136057316"/>
          <c:h val="0.60135995761550687"/>
        </c:manualLayout>
      </c:layout>
      <c:barChart>
        <c:barDir val="col"/>
        <c:grouping val="stacked"/>
        <c:varyColors val="0"/>
        <c:ser>
          <c:idx val="2"/>
          <c:order val="0"/>
          <c:tx>
            <c:strRef>
              <c:f>' FCS-N Graph'!$B$22</c:f>
              <c:strCache>
                <c:ptCount val="1"/>
                <c:pt idx="0">
                  <c:v>Never consumed (0 time)</c:v>
                </c:pt>
              </c:strCache>
            </c:strRef>
          </c:tx>
          <c:spPr>
            <a:solidFill>
              <a:schemeClr val="accent5">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FCS-N Graph'!$C$18:$H$19</c:f>
              <c:multiLvlStrCache>
                <c:ptCount val="6"/>
                <c:lvl>
                  <c:pt idx="0">
                    <c:v>Aug-17</c:v>
                  </c:pt>
                  <c:pt idx="1">
                    <c:v>Sep-18</c:v>
                  </c:pt>
                  <c:pt idx="2">
                    <c:v>Aug-17</c:v>
                  </c:pt>
                  <c:pt idx="3">
                    <c:v>Sep-18</c:v>
                  </c:pt>
                  <c:pt idx="4">
                    <c:v>Aug-17</c:v>
                  </c:pt>
                  <c:pt idx="5">
                    <c:v>Sep-18</c:v>
                  </c:pt>
                </c:lvl>
                <c:lvl>
                  <c:pt idx="0">
                    <c:v>Protein rich foods</c:v>
                  </c:pt>
                  <c:pt idx="2">
                    <c:v>Vit A rich foods</c:v>
                  </c:pt>
                  <c:pt idx="4">
                    <c:v>Haem iron rich foods</c:v>
                  </c:pt>
                </c:lvl>
              </c:multiLvlStrCache>
            </c:multiLvlStrRef>
          </c:cat>
          <c:val>
            <c:numRef>
              <c:f>' FCS-N Graph'!$C$22:$H$22</c:f>
              <c:numCache>
                <c:formatCode>0.0</c:formatCode>
                <c:ptCount val="6"/>
                <c:pt idx="0">
                  <c:v>11</c:v>
                </c:pt>
                <c:pt idx="1">
                  <c:v>2</c:v>
                </c:pt>
                <c:pt idx="2">
                  <c:v>9</c:v>
                </c:pt>
                <c:pt idx="3">
                  <c:v>2</c:v>
                </c:pt>
                <c:pt idx="4">
                  <c:v>44</c:v>
                </c:pt>
                <c:pt idx="5">
                  <c:v>25</c:v>
                </c:pt>
              </c:numCache>
            </c:numRef>
          </c:val>
          <c:extLst>
            <c:ext xmlns:c16="http://schemas.microsoft.com/office/drawing/2014/chart" uri="{C3380CC4-5D6E-409C-BE32-E72D297353CC}">
              <c16:uniqueId val="{00000002-E548-42D2-A90C-90296AA8A0E2}"/>
            </c:ext>
          </c:extLst>
        </c:ser>
        <c:ser>
          <c:idx val="1"/>
          <c:order val="1"/>
          <c:tx>
            <c:strRef>
              <c:f>' FCS-N Graph'!$B$21</c:f>
              <c:strCache>
                <c:ptCount val="1"/>
                <c:pt idx="0">
                  <c:v>Consumed sometimes (1-6 times)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FCS-N Graph'!$C$18:$H$19</c:f>
              <c:multiLvlStrCache>
                <c:ptCount val="6"/>
                <c:lvl>
                  <c:pt idx="0">
                    <c:v>Aug-17</c:v>
                  </c:pt>
                  <c:pt idx="1">
                    <c:v>Sep-18</c:v>
                  </c:pt>
                  <c:pt idx="2">
                    <c:v>Aug-17</c:v>
                  </c:pt>
                  <c:pt idx="3">
                    <c:v>Sep-18</c:v>
                  </c:pt>
                  <c:pt idx="4">
                    <c:v>Aug-17</c:v>
                  </c:pt>
                  <c:pt idx="5">
                    <c:v>Sep-18</c:v>
                  </c:pt>
                </c:lvl>
                <c:lvl>
                  <c:pt idx="0">
                    <c:v>Protein rich foods</c:v>
                  </c:pt>
                  <c:pt idx="2">
                    <c:v>Vit A rich foods</c:v>
                  </c:pt>
                  <c:pt idx="4">
                    <c:v>Haem iron rich foods</c:v>
                  </c:pt>
                </c:lvl>
              </c:multiLvlStrCache>
            </c:multiLvlStrRef>
          </c:cat>
          <c:val>
            <c:numRef>
              <c:f>' FCS-N Graph'!$C$21:$H$21</c:f>
              <c:numCache>
                <c:formatCode>0.0</c:formatCode>
                <c:ptCount val="6"/>
                <c:pt idx="0">
                  <c:v>30</c:v>
                </c:pt>
                <c:pt idx="1">
                  <c:v>12</c:v>
                </c:pt>
                <c:pt idx="2">
                  <c:v>32</c:v>
                </c:pt>
                <c:pt idx="3">
                  <c:v>16</c:v>
                </c:pt>
                <c:pt idx="4">
                  <c:v>53</c:v>
                </c:pt>
                <c:pt idx="5">
                  <c:v>68</c:v>
                </c:pt>
              </c:numCache>
            </c:numRef>
          </c:val>
          <c:extLst>
            <c:ext xmlns:c16="http://schemas.microsoft.com/office/drawing/2014/chart" uri="{C3380CC4-5D6E-409C-BE32-E72D297353CC}">
              <c16:uniqueId val="{00000001-E548-42D2-A90C-90296AA8A0E2}"/>
            </c:ext>
          </c:extLst>
        </c:ser>
        <c:ser>
          <c:idx val="0"/>
          <c:order val="2"/>
          <c:tx>
            <c:strRef>
              <c:f>' FCS-N Graph'!$B$20</c:f>
              <c:strCache>
                <c:ptCount val="1"/>
                <c:pt idx="0">
                  <c:v>Consumed at least daily (7 times or more)</c:v>
                </c:pt>
              </c:strCache>
            </c:strRef>
          </c:tx>
          <c:spPr>
            <a:solidFill>
              <a:schemeClr val="accent5">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FCS-N Graph'!$C$18:$H$19</c:f>
              <c:multiLvlStrCache>
                <c:ptCount val="6"/>
                <c:lvl>
                  <c:pt idx="0">
                    <c:v>Aug-17</c:v>
                  </c:pt>
                  <c:pt idx="1">
                    <c:v>Sep-18</c:v>
                  </c:pt>
                  <c:pt idx="2">
                    <c:v>Aug-17</c:v>
                  </c:pt>
                  <c:pt idx="3">
                    <c:v>Sep-18</c:v>
                  </c:pt>
                  <c:pt idx="4">
                    <c:v>Aug-17</c:v>
                  </c:pt>
                  <c:pt idx="5">
                    <c:v>Sep-18</c:v>
                  </c:pt>
                </c:lvl>
                <c:lvl>
                  <c:pt idx="0">
                    <c:v>Protein rich foods</c:v>
                  </c:pt>
                  <c:pt idx="2">
                    <c:v>Vit A rich foods</c:v>
                  </c:pt>
                  <c:pt idx="4">
                    <c:v>Haem iron rich foods</c:v>
                  </c:pt>
                </c:lvl>
              </c:multiLvlStrCache>
            </c:multiLvlStrRef>
          </c:cat>
          <c:val>
            <c:numRef>
              <c:f>' FCS-N Graph'!$C$20:$H$20</c:f>
              <c:numCache>
                <c:formatCode>0.0</c:formatCode>
                <c:ptCount val="6"/>
                <c:pt idx="0">
                  <c:v>59</c:v>
                </c:pt>
                <c:pt idx="1">
                  <c:v>86</c:v>
                </c:pt>
                <c:pt idx="2">
                  <c:v>59</c:v>
                </c:pt>
                <c:pt idx="3">
                  <c:v>82</c:v>
                </c:pt>
                <c:pt idx="4">
                  <c:v>3</c:v>
                </c:pt>
                <c:pt idx="5">
                  <c:v>7</c:v>
                </c:pt>
              </c:numCache>
            </c:numRef>
          </c:val>
          <c:extLst>
            <c:ext xmlns:c16="http://schemas.microsoft.com/office/drawing/2014/chart" uri="{C3380CC4-5D6E-409C-BE32-E72D297353CC}">
              <c16:uniqueId val="{00000000-E548-42D2-A90C-90296AA8A0E2}"/>
            </c:ext>
          </c:extLst>
        </c:ser>
        <c:dLbls>
          <c:showLegendKey val="0"/>
          <c:showVal val="0"/>
          <c:showCatName val="0"/>
          <c:showSerName val="0"/>
          <c:showPercent val="0"/>
          <c:showBubbleSize val="0"/>
        </c:dLbls>
        <c:gapWidth val="55"/>
        <c:overlap val="100"/>
        <c:axId val="438427128"/>
        <c:axId val="321289776"/>
      </c:barChart>
      <c:catAx>
        <c:axId val="438427128"/>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b="1">
                    <a:solidFill>
                      <a:sysClr val="windowText" lastClr="000000"/>
                    </a:solidFill>
                  </a:rPr>
                  <a:t>Date of Survey</a:t>
                </a:r>
              </a:p>
            </c:rich>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21289776"/>
        <c:crosses val="autoZero"/>
        <c:auto val="1"/>
        <c:lblAlgn val="ctr"/>
        <c:lblOffset val="100"/>
        <c:noMultiLvlLbl val="0"/>
      </c:catAx>
      <c:valAx>
        <c:axId val="321289776"/>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b="1">
                    <a:solidFill>
                      <a:sysClr val="windowText" lastClr="000000"/>
                    </a:solidFill>
                  </a:rPr>
                  <a:t>Prevalence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38427128"/>
        <c:crosses val="autoZero"/>
        <c:crossBetween val="between"/>
      </c:valAx>
      <c:spPr>
        <a:noFill/>
        <a:ln>
          <a:noFill/>
        </a:ln>
        <a:effectLst/>
      </c:spPr>
    </c:plotArea>
    <c:legend>
      <c:legendPos val="r"/>
      <c:layout>
        <c:manualLayout>
          <c:xMode val="edge"/>
          <c:yMode val="edge"/>
          <c:x val="0.85440188620490232"/>
          <c:y val="0.32279546763971578"/>
          <c:w val="0.12977890475554962"/>
          <c:h val="0.43333563792330837"/>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400" b="1" i="0" u="none" strike="noStrike" baseline="0">
                <a:solidFill>
                  <a:srgbClr val="000000"/>
                </a:solidFill>
                <a:latin typeface="Calibri"/>
              </a:rPr>
              <a:t>Proportion of Households with at least one LLIN</a:t>
            </a:r>
          </a:p>
          <a:p>
            <a:pPr>
              <a:defRPr sz="1000" b="0" i="0" u="none" strike="noStrike" baseline="0">
                <a:solidFill>
                  <a:srgbClr val="000000"/>
                </a:solidFill>
                <a:latin typeface="Calibri"/>
                <a:ea typeface="Calibri"/>
                <a:cs typeface="Calibri"/>
              </a:defRPr>
            </a:pPr>
            <a:r>
              <a:rPr lang="en-GB" sz="1400" b="1" i="0" u="none" strike="noStrike" baseline="0">
                <a:solidFill>
                  <a:schemeClr val="accent1"/>
                </a:solidFill>
                <a:latin typeface="Calibri"/>
              </a:rPr>
              <a:t>Camp/Setting name, Country</a:t>
            </a:r>
          </a:p>
        </c:rich>
      </c:tx>
      <c:layout>
        <c:manualLayout>
          <c:xMode val="edge"/>
          <c:yMode val="edge"/>
          <c:x val="0.26646630766427459"/>
          <c:y val="3.7358751208730487E-2"/>
        </c:manualLayout>
      </c:layout>
      <c:overlay val="0"/>
      <c:spPr>
        <a:noFill/>
        <a:ln w="25400">
          <a:noFill/>
        </a:ln>
      </c:spPr>
    </c:title>
    <c:autoTitleDeleted val="0"/>
    <c:plotArea>
      <c:layout/>
      <c:pieChart>
        <c:varyColors val="1"/>
        <c:ser>
          <c:idx val="0"/>
          <c:order val="0"/>
          <c:spPr>
            <a:solidFill>
              <a:srgbClr val="8CAF47"/>
            </a:solidFill>
            <a:ln>
              <a:solidFill>
                <a:schemeClr val="bg1"/>
              </a:solidFill>
            </a:ln>
          </c:spPr>
          <c:dPt>
            <c:idx val="0"/>
            <c:bubble3D val="0"/>
            <c:spPr>
              <a:solidFill>
                <a:srgbClr val="28CE28"/>
              </a:solidFill>
              <a:ln>
                <a:solidFill>
                  <a:schemeClr val="bg1"/>
                </a:solidFill>
              </a:ln>
            </c:spPr>
            <c:extLst>
              <c:ext xmlns:c16="http://schemas.microsoft.com/office/drawing/2014/chart" uri="{C3380CC4-5D6E-409C-BE32-E72D297353CC}">
                <c16:uniqueId val="{00000000-FA1E-4651-B9A2-072A44C2793F}"/>
              </c:ext>
            </c:extLst>
          </c:dPt>
          <c:dPt>
            <c:idx val="1"/>
            <c:bubble3D val="0"/>
            <c:spPr>
              <a:solidFill>
                <a:srgbClr val="FF0000"/>
              </a:solidFill>
              <a:ln>
                <a:solidFill>
                  <a:schemeClr val="bg1"/>
                </a:solidFill>
              </a:ln>
            </c:spPr>
            <c:extLst>
              <c:ext xmlns:c16="http://schemas.microsoft.com/office/drawing/2014/chart" uri="{C3380CC4-5D6E-409C-BE32-E72D297353CC}">
                <c16:uniqueId val="{00000001-FA1E-4651-B9A2-072A44C2793F}"/>
              </c:ext>
            </c:extLst>
          </c:dPt>
          <c:dLbls>
            <c:numFmt formatCode="0.0%" sourceLinked="0"/>
            <c:spPr>
              <a:noFill/>
              <a:ln w="25400">
                <a:noFill/>
              </a:ln>
            </c:spPr>
            <c:txPr>
              <a:bodyPr/>
              <a:lstStyle/>
              <a:p>
                <a:pPr>
                  <a:defRPr sz="1100" b="0" i="0" u="none" strike="noStrike" baseline="0">
                    <a:solidFill>
                      <a:srgbClr val="000000"/>
                    </a:solidFill>
                    <a:latin typeface="Calibri"/>
                    <a:ea typeface="Calibri"/>
                    <a:cs typeface="Calibri"/>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'Mosquito Net Graph 1'!$A$6:$A$7</c:f>
              <c:strCache>
                <c:ptCount val="2"/>
                <c:pt idx="0">
                  <c:v>Households with at least one LLIN</c:v>
                </c:pt>
                <c:pt idx="1">
                  <c:v>Households with no LLIN</c:v>
                </c:pt>
              </c:strCache>
            </c:strRef>
          </c:cat>
          <c:val>
            <c:numRef>
              <c:f>'Mosquito Net Graph 1'!$B$6:$B$7</c:f>
              <c:numCache>
                <c:formatCode>0.0</c:formatCode>
                <c:ptCount val="2"/>
                <c:pt idx="0">
                  <c:v>62.2</c:v>
                </c:pt>
                <c:pt idx="1">
                  <c:v>37.799999999999997</c:v>
                </c:pt>
              </c:numCache>
            </c:numRef>
          </c:val>
          <c:extLst>
            <c:ext xmlns:c16="http://schemas.microsoft.com/office/drawing/2014/chart" uri="{C3380CC4-5D6E-409C-BE32-E72D297353CC}">
              <c16:uniqueId val="{00000002-FA1E-4651-B9A2-072A44C2793F}"/>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printSettings>
    <c:headerFooter alignWithMargins="0"/>
    <c:pageMargins b="0.75000000000000411" l="0.70000000000000062" r="0.70000000000000062" t="0.75000000000000411"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GB" sz="1400" b="1" i="0" u="none" strike="noStrike" baseline="0">
                <a:solidFill>
                  <a:srgbClr val="000000"/>
                </a:solidFill>
                <a:latin typeface="Calibri"/>
              </a:rPr>
              <a:t>Proportion of Households with at least one LLIN</a:t>
            </a:r>
          </a:p>
          <a:p>
            <a:pPr>
              <a:defRPr sz="1000" b="0" i="0" u="none" strike="noStrike" baseline="0">
                <a:solidFill>
                  <a:srgbClr val="000000"/>
                </a:solidFill>
                <a:latin typeface="Arial"/>
                <a:ea typeface="Arial"/>
                <a:cs typeface="Arial"/>
              </a:defRPr>
            </a:pPr>
            <a:r>
              <a:rPr lang="en-GB" sz="1400" b="1" i="0" u="none" strike="noStrike" baseline="0">
                <a:solidFill>
                  <a:schemeClr val="accent1"/>
                </a:solidFill>
                <a:latin typeface="Calibri"/>
              </a:rPr>
              <a:t>Camp/setting name, Country</a:t>
            </a:r>
          </a:p>
        </c:rich>
      </c:tx>
      <c:layout>
        <c:manualLayout>
          <c:xMode val="edge"/>
          <c:yMode val="edge"/>
          <c:x val="0.28083209509658247"/>
          <c:y val="1.1385175690248023E-2"/>
        </c:manualLayout>
      </c:layout>
      <c:overlay val="0"/>
      <c:spPr>
        <a:noFill/>
        <a:ln w="25400">
          <a:noFill/>
        </a:ln>
      </c:spPr>
    </c:title>
    <c:autoTitleDeleted val="0"/>
    <c:plotArea>
      <c:layout>
        <c:manualLayout>
          <c:layoutTarget val="inner"/>
          <c:xMode val="edge"/>
          <c:yMode val="edge"/>
          <c:x val="0.10846961807382002"/>
          <c:y val="0.18438177874186551"/>
          <c:w val="0.85884163439451966"/>
          <c:h val="0.59690657263667468"/>
        </c:manualLayout>
      </c:layout>
      <c:lineChart>
        <c:grouping val="standard"/>
        <c:varyColors val="0"/>
        <c:ser>
          <c:idx val="0"/>
          <c:order val="0"/>
          <c:tx>
            <c:strRef>
              <c:f>'Mosquito Net Graph 2'!$B$23</c:f>
              <c:strCache>
                <c:ptCount val="1"/>
                <c:pt idx="0">
                  <c:v>HH with at least one LLIN</c:v>
                </c:pt>
              </c:strCache>
            </c:strRef>
          </c:tx>
          <c:spPr>
            <a:ln w="25400">
              <a:solidFill>
                <a:schemeClr val="accent6">
                  <a:lumMod val="75000"/>
                </a:schemeClr>
              </a:solidFill>
              <a:prstDash val="solid"/>
            </a:ln>
          </c:spPr>
          <c:marker>
            <c:symbol val="circle"/>
            <c:size val="7"/>
            <c:spPr>
              <a:solidFill>
                <a:schemeClr val="accent6">
                  <a:lumMod val="75000"/>
                </a:schemeClr>
              </a:solidFill>
              <a:ln>
                <a:solidFill>
                  <a:schemeClr val="accent6">
                    <a:lumMod val="75000"/>
                  </a:schemeClr>
                </a:solidFill>
                <a:prstDash val="solid"/>
              </a:ln>
            </c:spPr>
          </c:marker>
          <c:dPt>
            <c:idx val="1"/>
            <c:bubble3D val="0"/>
            <c:extLst>
              <c:ext xmlns:c16="http://schemas.microsoft.com/office/drawing/2014/chart" uri="{C3380CC4-5D6E-409C-BE32-E72D297353CC}">
                <c16:uniqueId val="{00000000-E554-4CAC-B48F-BC408FF4027A}"/>
              </c:ext>
            </c:extLst>
          </c:dPt>
          <c:dLbls>
            <c:spPr>
              <a:noFill/>
              <a:ln w="25400">
                <a:noFill/>
              </a:ln>
            </c:spPr>
            <c:txPr>
              <a:bodyPr/>
              <a:lstStyle/>
              <a:p>
                <a:pPr>
                  <a:defRPr b="1">
                    <a:latin typeface="+mn-lt"/>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Dir val="y"/>
            <c:errBarType val="both"/>
            <c:errValType val="cust"/>
            <c:noEndCap val="0"/>
            <c:plus>
              <c:numRef>
                <c:f>'Mosquito Net Graph 2'!$C$27:$G$27</c:f>
                <c:numCache>
                  <c:formatCode>General</c:formatCode>
                  <c:ptCount val="5"/>
                  <c:pt idx="0">
                    <c:v>5.7999999999999972</c:v>
                  </c:pt>
                  <c:pt idx="1">
                    <c:v>6</c:v>
                  </c:pt>
                  <c:pt idx="2">
                    <c:v>5.0999999999999943</c:v>
                  </c:pt>
                  <c:pt idx="3">
                    <c:v>7.7999999999999972</c:v>
                  </c:pt>
                  <c:pt idx="4">
                    <c:v>0</c:v>
                  </c:pt>
                </c:numCache>
              </c:numRef>
            </c:plus>
            <c:minus>
              <c:numRef>
                <c:f>'Mosquito Net Graph 2'!$C$26:$G$26</c:f>
                <c:numCache>
                  <c:formatCode>General</c:formatCode>
                  <c:ptCount val="5"/>
                  <c:pt idx="0">
                    <c:v>5.9000000000000057</c:v>
                  </c:pt>
                  <c:pt idx="1">
                    <c:v>6</c:v>
                  </c:pt>
                  <c:pt idx="2">
                    <c:v>5.0999999999999943</c:v>
                  </c:pt>
                  <c:pt idx="3">
                    <c:v>7.7999999999999972</c:v>
                  </c:pt>
                  <c:pt idx="4">
                    <c:v>0</c:v>
                  </c:pt>
                </c:numCache>
              </c:numRef>
            </c:minus>
            <c:spPr>
              <a:ln w="12700">
                <a:solidFill>
                  <a:srgbClr val="000000"/>
                </a:solidFill>
                <a:prstDash val="solid"/>
              </a:ln>
            </c:spPr>
          </c:errBars>
          <c:cat>
            <c:numRef>
              <c:f>'Mosquito Net Graph 2'!$C$22:$F$22</c:f>
              <c:numCache>
                <c:formatCode>[$-409]mmm\-yy;@</c:formatCode>
                <c:ptCount val="4"/>
                <c:pt idx="0">
                  <c:v>42005</c:v>
                </c:pt>
                <c:pt idx="1">
                  <c:v>42370</c:v>
                </c:pt>
                <c:pt idx="2">
                  <c:v>42767</c:v>
                </c:pt>
                <c:pt idx="3">
                  <c:v>43101</c:v>
                </c:pt>
              </c:numCache>
            </c:numRef>
          </c:cat>
          <c:val>
            <c:numRef>
              <c:f>'Mosquito Net Graph 2'!$C$23:$F$23</c:f>
              <c:numCache>
                <c:formatCode>0.0</c:formatCode>
                <c:ptCount val="4"/>
                <c:pt idx="0">
                  <c:v>79.900000000000006</c:v>
                </c:pt>
                <c:pt idx="1">
                  <c:v>82.1</c:v>
                </c:pt>
                <c:pt idx="2">
                  <c:v>87.5</c:v>
                </c:pt>
                <c:pt idx="3">
                  <c:v>63.3</c:v>
                </c:pt>
              </c:numCache>
            </c:numRef>
          </c:val>
          <c:smooth val="0"/>
          <c:extLst>
            <c:ext xmlns:c16="http://schemas.microsoft.com/office/drawing/2014/chart" uri="{C3380CC4-5D6E-409C-BE32-E72D297353CC}">
              <c16:uniqueId val="{00000001-E554-4CAC-B48F-BC408FF4027A}"/>
            </c:ext>
          </c:extLst>
        </c:ser>
        <c:ser>
          <c:idx val="1"/>
          <c:order val="1"/>
          <c:tx>
            <c:strRef>
              <c:f>'Mosquito Net Graph 2'!$B$28</c:f>
              <c:strCache>
                <c:ptCount val="1"/>
                <c:pt idx="0">
                  <c:v>UNHCR Target</c:v>
                </c:pt>
              </c:strCache>
            </c:strRef>
          </c:tx>
          <c:spPr>
            <a:ln w="44450">
              <a:solidFill>
                <a:schemeClr val="accent6">
                  <a:lumMod val="75000"/>
                </a:schemeClr>
              </a:solidFill>
              <a:prstDash val="sysDot"/>
            </a:ln>
          </c:spPr>
          <c:marker>
            <c:spPr>
              <a:noFill/>
              <a:ln>
                <a:noFill/>
                <a:prstDash val="sysDot"/>
              </a:ln>
            </c:spPr>
          </c:marker>
          <c:cat>
            <c:numRef>
              <c:f>'Mosquito Net Graph 2'!$C$22:$F$22</c:f>
              <c:numCache>
                <c:formatCode>[$-409]mmm\-yy;@</c:formatCode>
                <c:ptCount val="4"/>
                <c:pt idx="0">
                  <c:v>42005</c:v>
                </c:pt>
                <c:pt idx="1">
                  <c:v>42370</c:v>
                </c:pt>
                <c:pt idx="2">
                  <c:v>42767</c:v>
                </c:pt>
                <c:pt idx="3">
                  <c:v>43101</c:v>
                </c:pt>
              </c:numCache>
            </c:numRef>
          </c:cat>
          <c:val>
            <c:numRef>
              <c:f>'Mosquito Net Graph 2'!$C$28:$F$28</c:f>
              <c:numCache>
                <c:formatCode>0</c:formatCode>
                <c:ptCount val="4"/>
                <c:pt idx="0">
                  <c:v>80</c:v>
                </c:pt>
                <c:pt idx="1">
                  <c:v>80</c:v>
                </c:pt>
                <c:pt idx="2">
                  <c:v>80</c:v>
                </c:pt>
                <c:pt idx="3">
                  <c:v>80</c:v>
                </c:pt>
              </c:numCache>
            </c:numRef>
          </c:val>
          <c:smooth val="0"/>
          <c:extLst>
            <c:ext xmlns:c16="http://schemas.microsoft.com/office/drawing/2014/chart" uri="{C3380CC4-5D6E-409C-BE32-E72D297353CC}">
              <c16:uniqueId val="{00000002-E554-4CAC-B48F-BC408FF4027A}"/>
            </c:ext>
          </c:extLst>
        </c:ser>
        <c:dLbls>
          <c:showLegendKey val="0"/>
          <c:showVal val="0"/>
          <c:showCatName val="0"/>
          <c:showSerName val="0"/>
          <c:showPercent val="0"/>
          <c:showBubbleSize val="0"/>
        </c:dLbls>
        <c:marker val="1"/>
        <c:smooth val="0"/>
        <c:axId val="235841440"/>
        <c:axId val="235841832"/>
      </c:lineChart>
      <c:catAx>
        <c:axId val="235841440"/>
        <c:scaling>
          <c:orientation val="minMax"/>
        </c:scaling>
        <c:delete val="0"/>
        <c:axPos val="b"/>
        <c:title>
          <c:tx>
            <c:rich>
              <a:bodyPr/>
              <a:lstStyle/>
              <a:p>
                <a:pPr>
                  <a:defRPr sz="1100" b="1" i="0" u="none" strike="noStrike" baseline="0">
                    <a:solidFill>
                      <a:srgbClr val="000000"/>
                    </a:solidFill>
                    <a:latin typeface="Calibri"/>
                    <a:ea typeface="Calibri"/>
                    <a:cs typeface="Calibri"/>
                  </a:defRPr>
                </a:pPr>
                <a:r>
                  <a:rPr lang="en-US"/>
                  <a:t>Date of Survey</a:t>
                </a:r>
              </a:p>
            </c:rich>
          </c:tx>
          <c:layout>
            <c:manualLayout>
              <c:xMode val="edge"/>
              <c:yMode val="edge"/>
              <c:x val="0.46656760772659733"/>
              <c:y val="0.85768500948766602"/>
            </c:manualLayout>
          </c:layout>
          <c:overlay val="0"/>
          <c:spPr>
            <a:noFill/>
            <a:ln w="25400">
              <a:noFill/>
            </a:ln>
          </c:spPr>
        </c:title>
        <c:numFmt formatCode="[$-409]mmm\-yy;@"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235841832"/>
        <c:crosses val="autoZero"/>
        <c:auto val="0"/>
        <c:lblAlgn val="ctr"/>
        <c:lblOffset val="100"/>
        <c:tickLblSkip val="1"/>
        <c:tickMarkSkip val="1"/>
        <c:noMultiLvlLbl val="0"/>
      </c:catAx>
      <c:valAx>
        <c:axId val="235841832"/>
        <c:scaling>
          <c:orientation val="minMax"/>
          <c:max val="100"/>
          <c:min val="50"/>
        </c:scaling>
        <c:delete val="0"/>
        <c:axPos val="l"/>
        <c:majorGridlines>
          <c:spPr>
            <a:ln w="3175">
              <a:solidFill>
                <a:srgbClr val="C0C0C0"/>
              </a:solidFill>
              <a:prstDash val="solid"/>
            </a:ln>
          </c:spPr>
        </c:majorGridlines>
        <c:title>
          <c:tx>
            <c:rich>
              <a:bodyPr/>
              <a:lstStyle/>
              <a:p>
                <a:pPr>
                  <a:defRPr sz="1100" b="1" i="0" u="none" strike="noStrike" baseline="0">
                    <a:solidFill>
                      <a:srgbClr val="000000"/>
                    </a:solidFill>
                    <a:latin typeface="Calibri"/>
                    <a:ea typeface="Calibri"/>
                    <a:cs typeface="Calibri"/>
                  </a:defRPr>
                </a:pPr>
                <a:r>
                  <a:rPr lang="en-US"/>
                  <a:t>Coverage (%)</a:t>
                </a:r>
              </a:p>
            </c:rich>
          </c:tx>
          <c:layout>
            <c:manualLayout>
              <c:xMode val="edge"/>
              <c:yMode val="edge"/>
              <c:x val="2.3021609668776543E-2"/>
              <c:y val="0.4013614427228854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235841440"/>
        <c:crosses val="autoZero"/>
        <c:crossBetween val="between"/>
        <c:majorUnit val="10"/>
      </c:valAx>
      <c:spPr>
        <a:noFill/>
        <a:ln w="25400">
          <a:noFill/>
        </a:ln>
      </c:spPr>
    </c:plotArea>
    <c:legend>
      <c:legendPos val="r"/>
      <c:layout>
        <c:manualLayout>
          <c:xMode val="edge"/>
          <c:yMode val="edge"/>
          <c:x val="0.12035661218424963"/>
          <c:y val="0.91840607210626191"/>
          <c:w val="0.82823335790307029"/>
          <c:h val="8.1593927893738136E-2"/>
        </c:manualLayout>
      </c:layout>
      <c:overlay val="0"/>
      <c:spPr>
        <a:solidFill>
          <a:srgbClr val="FFFFFF"/>
        </a:solidFill>
        <a:ln w="3175">
          <a:noFill/>
          <a:prstDash val="solid"/>
        </a:ln>
      </c:spPr>
      <c:txPr>
        <a:bodyPr/>
        <a:lstStyle/>
        <a:p>
          <a:pPr>
            <a:defRPr sz="1100" b="0" i="0" u="none" strike="noStrike" baseline="0">
              <a:solidFill>
                <a:sysClr val="windowText" lastClr="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44" r="0.75000000000000444" t="1" header="0.5" footer="0.5"/>
    <c:pageSetup paperSize="9" orientation="landscape" horizontalDpi="-3"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GB" sz="1400" b="1" i="0" u="none" strike="noStrike" baseline="0">
                <a:solidFill>
                  <a:srgbClr val="000000"/>
                </a:solidFill>
                <a:latin typeface="Calibri"/>
              </a:rPr>
              <a:t>Mosquito Net Utilisation by Sub-Group</a:t>
            </a:r>
          </a:p>
          <a:p>
            <a:pPr>
              <a:defRPr sz="1000" b="0" i="0" u="none" strike="noStrike" baseline="0">
                <a:solidFill>
                  <a:srgbClr val="000000"/>
                </a:solidFill>
                <a:latin typeface="Arial"/>
                <a:ea typeface="Arial"/>
                <a:cs typeface="Arial"/>
              </a:defRPr>
            </a:pPr>
            <a:r>
              <a:rPr lang="en-GB" sz="1400" b="1" i="0" u="none" strike="noStrike" baseline="0">
                <a:solidFill>
                  <a:schemeClr val="accent1"/>
                </a:solidFill>
                <a:latin typeface="Calibri"/>
              </a:rPr>
              <a:t>Camp/Setting name, Country</a:t>
            </a:r>
          </a:p>
        </c:rich>
      </c:tx>
      <c:layout>
        <c:manualLayout>
          <c:xMode val="edge"/>
          <c:yMode val="edge"/>
          <c:x val="0.27462185629078817"/>
          <c:y val="9.8039505625177135E-3"/>
        </c:manualLayout>
      </c:layout>
      <c:overlay val="0"/>
      <c:spPr>
        <a:noFill/>
        <a:ln w="25400">
          <a:noFill/>
        </a:ln>
      </c:spPr>
    </c:title>
    <c:autoTitleDeleted val="0"/>
    <c:plotArea>
      <c:layout>
        <c:manualLayout>
          <c:layoutTarget val="inner"/>
          <c:xMode val="edge"/>
          <c:yMode val="edge"/>
          <c:x val="9.2724679029957208E-2"/>
          <c:y val="0.19362791443568667"/>
          <c:w val="0.85021398002853066"/>
          <c:h val="0.57778862149273591"/>
        </c:manualLayout>
      </c:layout>
      <c:barChart>
        <c:barDir val="col"/>
        <c:grouping val="clustered"/>
        <c:varyColors val="0"/>
        <c:ser>
          <c:idx val="1"/>
          <c:order val="0"/>
          <c:tx>
            <c:strRef>
              <c:f>'Mosquito Net Graph 3'!$B$18</c:f>
              <c:strCache>
                <c:ptCount val="1"/>
                <c:pt idx="0">
                  <c:v>Slept under a mosquito net (any type)</c:v>
                </c:pt>
              </c:strCache>
            </c:strRef>
          </c:tx>
          <c:spPr>
            <a:solidFill>
              <a:schemeClr val="accent6">
                <a:lumMod val="75000"/>
              </a:schemeClr>
            </a:solidFill>
            <a:ln w="12700">
              <a:noFill/>
              <a:prstDash val="solid"/>
            </a:ln>
          </c:spPr>
          <c:invertIfNegative val="0"/>
          <c:dLbls>
            <c:spPr>
              <a:noFill/>
              <a:ln w="25400">
                <a:noFill/>
              </a:ln>
            </c:spPr>
            <c:txPr>
              <a:bodyPr/>
              <a:lstStyle/>
              <a:p>
                <a:pPr>
                  <a:defRPr sz="1100" b="1" i="0" u="none" strike="noStrike" baseline="0">
                    <a:solidFill>
                      <a:srgbClr val="000000"/>
                    </a:solidFill>
                    <a:latin typeface="+mn-lt"/>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'Mosquito Net Graph 3'!$C$17:$E$17</c:f>
              <c:strCache>
                <c:ptCount val="3"/>
                <c:pt idx="0">
                  <c:v>Total Population</c:v>
                </c:pt>
                <c:pt idx="1">
                  <c:v>Children &lt;5 years</c:v>
                </c:pt>
                <c:pt idx="2">
                  <c:v>Pregnant women</c:v>
                </c:pt>
              </c:strCache>
            </c:strRef>
          </c:cat>
          <c:val>
            <c:numRef>
              <c:f>'Mosquito Net Graph 3'!$C$18:$E$18</c:f>
              <c:numCache>
                <c:formatCode>0.0</c:formatCode>
                <c:ptCount val="3"/>
                <c:pt idx="0">
                  <c:v>79.599999999999994</c:v>
                </c:pt>
                <c:pt idx="1">
                  <c:v>82</c:v>
                </c:pt>
                <c:pt idx="2">
                  <c:v>91.5</c:v>
                </c:pt>
              </c:numCache>
            </c:numRef>
          </c:val>
          <c:extLst>
            <c:ext xmlns:c16="http://schemas.microsoft.com/office/drawing/2014/chart" uri="{C3380CC4-5D6E-409C-BE32-E72D297353CC}">
              <c16:uniqueId val="{00000000-67B4-4D5B-B296-6D2CC2F05FBA}"/>
            </c:ext>
          </c:extLst>
        </c:ser>
        <c:ser>
          <c:idx val="2"/>
          <c:order val="1"/>
          <c:tx>
            <c:strRef>
              <c:f>'Mosquito Net Graph 3'!$B$19</c:f>
              <c:strCache>
                <c:ptCount val="1"/>
                <c:pt idx="0">
                  <c:v>Slept under LLIN</c:v>
                </c:pt>
              </c:strCache>
            </c:strRef>
          </c:tx>
          <c:spPr>
            <a:pattFill prst="dkUpDiag">
              <a:fgClr>
                <a:schemeClr val="accent6">
                  <a:lumMod val="75000"/>
                </a:schemeClr>
              </a:fgClr>
              <a:bgClr>
                <a:schemeClr val="bg1"/>
              </a:bgClr>
            </a:pattFill>
            <a:ln w="12700">
              <a:noFill/>
              <a:prstDash val="solid"/>
            </a:ln>
          </c:spPr>
          <c:invertIfNegative val="0"/>
          <c:dLbls>
            <c:spPr>
              <a:noFill/>
              <a:ln w="25400">
                <a:noFill/>
              </a:ln>
            </c:spPr>
            <c:txPr>
              <a:bodyPr/>
              <a:lstStyle/>
              <a:p>
                <a:pPr>
                  <a:defRPr sz="1100" b="1">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'Mosquito Net Graph 3'!$C$17:$E$17</c:f>
              <c:strCache>
                <c:ptCount val="3"/>
                <c:pt idx="0">
                  <c:v>Total Population</c:v>
                </c:pt>
                <c:pt idx="1">
                  <c:v>Children &lt;5 years</c:v>
                </c:pt>
                <c:pt idx="2">
                  <c:v>Pregnant women</c:v>
                </c:pt>
              </c:strCache>
            </c:strRef>
          </c:cat>
          <c:val>
            <c:numRef>
              <c:f>'Mosquito Net Graph 3'!$C$19:$E$19</c:f>
              <c:numCache>
                <c:formatCode>0.0</c:formatCode>
                <c:ptCount val="3"/>
                <c:pt idx="0">
                  <c:v>41.8</c:v>
                </c:pt>
                <c:pt idx="1">
                  <c:v>49.6</c:v>
                </c:pt>
                <c:pt idx="2">
                  <c:v>60.9</c:v>
                </c:pt>
              </c:numCache>
            </c:numRef>
          </c:val>
          <c:extLst>
            <c:ext xmlns:c16="http://schemas.microsoft.com/office/drawing/2014/chart" uri="{C3380CC4-5D6E-409C-BE32-E72D297353CC}">
              <c16:uniqueId val="{00000001-67B4-4D5B-B296-6D2CC2F05FBA}"/>
            </c:ext>
          </c:extLst>
        </c:ser>
        <c:ser>
          <c:idx val="3"/>
          <c:order val="2"/>
          <c:tx>
            <c:strRef>
              <c:f>'Mosquito Net Graph 3'!$B$20</c:f>
              <c:strCache>
                <c:ptCount val="1"/>
                <c:pt idx="0">
                  <c:v>Did not sleep under a mosquito net</c:v>
                </c:pt>
              </c:strCache>
            </c:strRef>
          </c:tx>
          <c:spPr>
            <a:solidFill>
              <a:schemeClr val="accent6">
                <a:lumMod val="50000"/>
              </a:schemeClr>
            </a:solidFill>
            <a:ln>
              <a:noFill/>
            </a:ln>
          </c:spPr>
          <c:invertIfNegative val="0"/>
          <c:dLbls>
            <c:spPr>
              <a:noFill/>
              <a:ln w="25400">
                <a:noFill/>
              </a:ln>
            </c:spPr>
            <c:txPr>
              <a:bodyPr/>
              <a:lstStyle/>
              <a:p>
                <a:pPr>
                  <a:defRPr sz="1100" b="1" i="0" u="none" strike="noStrike" baseline="0">
                    <a:solidFill>
                      <a:srgbClr val="000000"/>
                    </a:solidFill>
                    <a:latin typeface="+mn-lt"/>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'Mosquito Net Graph 3'!$C$17:$E$17</c:f>
              <c:strCache>
                <c:ptCount val="3"/>
                <c:pt idx="0">
                  <c:v>Total Population</c:v>
                </c:pt>
                <c:pt idx="1">
                  <c:v>Children &lt;5 years</c:v>
                </c:pt>
                <c:pt idx="2">
                  <c:v>Pregnant women</c:v>
                </c:pt>
              </c:strCache>
            </c:strRef>
          </c:cat>
          <c:val>
            <c:numRef>
              <c:f>'Mosquito Net Graph 3'!$C$20:$E$20</c:f>
              <c:numCache>
                <c:formatCode>0.0</c:formatCode>
                <c:ptCount val="3"/>
                <c:pt idx="0">
                  <c:v>20.100000000000001</c:v>
                </c:pt>
                <c:pt idx="1">
                  <c:v>18</c:v>
                </c:pt>
                <c:pt idx="2">
                  <c:v>8.5</c:v>
                </c:pt>
              </c:numCache>
            </c:numRef>
          </c:val>
          <c:extLst>
            <c:ext xmlns:c16="http://schemas.microsoft.com/office/drawing/2014/chart" uri="{C3380CC4-5D6E-409C-BE32-E72D297353CC}">
              <c16:uniqueId val="{00000002-67B4-4D5B-B296-6D2CC2F05FBA}"/>
            </c:ext>
          </c:extLst>
        </c:ser>
        <c:dLbls>
          <c:showLegendKey val="0"/>
          <c:showVal val="0"/>
          <c:showCatName val="0"/>
          <c:showSerName val="0"/>
          <c:showPercent val="0"/>
          <c:showBubbleSize val="0"/>
        </c:dLbls>
        <c:gapWidth val="120"/>
        <c:axId val="237475184"/>
        <c:axId val="237475576"/>
      </c:barChart>
      <c:catAx>
        <c:axId val="237475184"/>
        <c:scaling>
          <c:orientation val="minMax"/>
        </c:scaling>
        <c:delete val="0"/>
        <c:axPos val="b"/>
        <c:title>
          <c:tx>
            <c:rich>
              <a:bodyPr/>
              <a:lstStyle/>
              <a:p>
                <a:pPr>
                  <a:defRPr sz="1100" b="1" i="0" u="none" strike="noStrike" baseline="0">
                    <a:solidFill>
                      <a:srgbClr val="000000"/>
                    </a:solidFill>
                    <a:latin typeface="Calibri"/>
                    <a:ea typeface="Calibri"/>
                    <a:cs typeface="Calibri"/>
                  </a:defRPr>
                </a:pPr>
                <a:r>
                  <a:rPr lang="en-US"/>
                  <a:t>Population group</a:t>
                </a:r>
              </a:p>
            </c:rich>
          </c:tx>
          <c:layout>
            <c:manualLayout>
              <c:xMode val="edge"/>
              <c:yMode val="edge"/>
              <c:x val="0.43937232524964337"/>
              <c:y val="0.8395931142410015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237475576"/>
        <c:crosses val="autoZero"/>
        <c:auto val="0"/>
        <c:lblAlgn val="ctr"/>
        <c:lblOffset val="100"/>
        <c:tickLblSkip val="1"/>
        <c:tickMarkSkip val="1"/>
        <c:noMultiLvlLbl val="0"/>
      </c:catAx>
      <c:valAx>
        <c:axId val="237475576"/>
        <c:scaling>
          <c:orientation val="minMax"/>
        </c:scaling>
        <c:delete val="0"/>
        <c:axPos val="l"/>
        <c:majorGridlines>
          <c:spPr>
            <a:ln w="3175">
              <a:solidFill>
                <a:srgbClr val="FFFFFF"/>
              </a:solidFill>
              <a:prstDash val="solid"/>
            </a:ln>
          </c:spPr>
        </c:majorGridlines>
        <c:title>
          <c:tx>
            <c:rich>
              <a:bodyPr/>
              <a:lstStyle/>
              <a:p>
                <a:pPr>
                  <a:defRPr sz="1100" b="1" i="0" u="none" strike="noStrike" baseline="0">
                    <a:solidFill>
                      <a:srgbClr val="000000"/>
                    </a:solidFill>
                    <a:latin typeface="Calibri"/>
                    <a:ea typeface="Calibri"/>
                    <a:cs typeface="Calibri"/>
                  </a:defRPr>
                </a:pPr>
                <a:r>
                  <a:rPr lang="en-US"/>
                  <a:t>Percentage (%)</a:t>
                </a:r>
              </a:p>
            </c:rich>
          </c:tx>
          <c:layout>
            <c:manualLayout>
              <c:xMode val="edge"/>
              <c:yMode val="edge"/>
              <c:x val="2.2824536376604851E-2"/>
              <c:y val="0.3921577760526412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237475184"/>
        <c:crosses val="autoZero"/>
        <c:crossBetween val="between"/>
      </c:valAx>
      <c:spPr>
        <a:noFill/>
        <a:ln w="25400">
          <a:noFill/>
        </a:ln>
      </c:spPr>
    </c:plotArea>
    <c:legend>
      <c:legendPos val="r"/>
      <c:layout>
        <c:manualLayout>
          <c:xMode val="edge"/>
          <c:yMode val="edge"/>
          <c:x val="8.1312410841654775E-2"/>
          <c:y val="0.91940532081377147"/>
          <c:w val="0.88445078459343796"/>
          <c:h val="7.9812206572769995E-2"/>
        </c:manualLayout>
      </c:layout>
      <c:overlay val="0"/>
      <c:spPr>
        <a:solidFill>
          <a:srgbClr val="FFFFFF"/>
        </a:solidFill>
        <a:ln w="3175">
          <a:noFill/>
          <a:prstDash val="solid"/>
        </a:ln>
      </c:spPr>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389" r="0.75000000000000389" t="1" header="0.5" footer="0.5"/>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Arial"/>
                <a:ea typeface="Arial"/>
                <a:cs typeface="Arial"/>
              </a:defRPr>
            </a:pPr>
            <a:r>
              <a:rPr lang="en-GB" sz="1400" b="1" i="0" u="none" strike="noStrike" baseline="0">
                <a:solidFill>
                  <a:srgbClr val="000000"/>
                </a:solidFill>
                <a:latin typeface="Calibri"/>
              </a:rPr>
              <a:t>Total Anaemia (Hb&lt;11) and Moderate and Severe Anaemia (Hb&lt;10) </a:t>
            </a:r>
          </a:p>
          <a:p>
            <a:pPr>
              <a:defRPr sz="925" b="0" i="0" u="none" strike="noStrike" baseline="0">
                <a:solidFill>
                  <a:srgbClr val="000000"/>
                </a:solidFill>
                <a:latin typeface="Arial"/>
                <a:ea typeface="Arial"/>
                <a:cs typeface="Arial"/>
              </a:defRPr>
            </a:pPr>
            <a:r>
              <a:rPr lang="en-GB" sz="1400" b="1" i="0" u="none" strike="noStrike" baseline="0">
                <a:solidFill>
                  <a:srgbClr val="000000"/>
                </a:solidFill>
                <a:latin typeface="Calibri"/>
              </a:rPr>
              <a:t>with  95% Confidence Intervals in Children 6-59, 6-23 and 24-59 months</a:t>
            </a:r>
          </a:p>
          <a:p>
            <a:pPr>
              <a:defRPr sz="925" b="0" i="0" u="none" strike="noStrike" baseline="0">
                <a:solidFill>
                  <a:srgbClr val="000000"/>
                </a:solidFill>
                <a:latin typeface="Arial"/>
                <a:ea typeface="Arial"/>
                <a:cs typeface="Arial"/>
              </a:defRPr>
            </a:pPr>
            <a:r>
              <a:rPr lang="en-GB" sz="1400" b="1" i="0" u="none" strike="noStrike" baseline="0">
                <a:solidFill>
                  <a:schemeClr val="accent1"/>
                </a:solidFill>
                <a:latin typeface="Calibri"/>
              </a:rPr>
              <a:t>Camp/setting name, Country</a:t>
            </a:r>
          </a:p>
        </c:rich>
      </c:tx>
      <c:layout>
        <c:manualLayout>
          <c:xMode val="edge"/>
          <c:yMode val="edge"/>
          <c:x val="0.18848758465011287"/>
          <c:y val="3.4836065573770489E-2"/>
        </c:manualLayout>
      </c:layout>
      <c:overlay val="0"/>
      <c:spPr>
        <a:noFill/>
        <a:ln w="25400">
          <a:noFill/>
        </a:ln>
      </c:spPr>
    </c:title>
    <c:autoTitleDeleted val="0"/>
    <c:plotArea>
      <c:layout>
        <c:manualLayout>
          <c:layoutTarget val="inner"/>
          <c:xMode val="edge"/>
          <c:yMode val="edge"/>
          <c:x val="0.11645962732919245"/>
          <c:y val="0.22324855944731117"/>
          <c:w val="0.84523809523809801"/>
          <c:h val="0.54603284798216856"/>
        </c:manualLayout>
      </c:layout>
      <c:lineChart>
        <c:grouping val="standard"/>
        <c:varyColors val="0"/>
        <c:ser>
          <c:idx val="0"/>
          <c:order val="0"/>
          <c:tx>
            <c:strRef>
              <c:f>'Additional Options'!$A$20</c:f>
              <c:strCache>
                <c:ptCount val="1"/>
                <c:pt idx="0">
                  <c:v>Hb &lt; 11g/dl</c:v>
                </c:pt>
              </c:strCache>
            </c:strRef>
          </c:tx>
          <c:marker>
            <c:symbol val="diamond"/>
            <c:size val="5"/>
          </c:marker>
          <c:dLbls>
            <c:spPr>
              <a:noFill/>
              <a:ln w="25400">
                <a:noFill/>
              </a:ln>
            </c:spPr>
            <c:txPr>
              <a:bodyPr/>
              <a:lstStyle/>
              <a:p>
                <a:pPr>
                  <a:defRPr>
                    <a:latin typeface="+mn-lt"/>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Dir val="y"/>
            <c:errBarType val="both"/>
            <c:errValType val="cust"/>
            <c:noEndCap val="0"/>
            <c:plus>
              <c:numRef>
                <c:f>('Additional Options'!$B$24:$F$24,'Additional Options'!$B$37:$F$37,'Additional Options'!$B$50:$F$50)</c:f>
                <c:numCache>
                  <c:formatCode>General</c:formatCode>
                  <c:ptCount val="15"/>
                  <c:pt idx="0">
                    <c:v>6.7999999999999972</c:v>
                  </c:pt>
                  <c:pt idx="1">
                    <c:v>6.7999999999999972</c:v>
                  </c:pt>
                  <c:pt idx="2">
                    <c:v>9.5999999999999943</c:v>
                  </c:pt>
                  <c:pt idx="3">
                    <c:v>9.6999999999999957</c:v>
                  </c:pt>
                  <c:pt idx="4">
                    <c:v>0</c:v>
                  </c:pt>
                  <c:pt idx="5">
                    <c:v>9.5999999999999943</c:v>
                  </c:pt>
                  <c:pt idx="6">
                    <c:v>11.400000000000006</c:v>
                  </c:pt>
                  <c:pt idx="7">
                    <c:v>11.400000000000006</c:v>
                  </c:pt>
                  <c:pt idx="8">
                    <c:v>11.900000000000006</c:v>
                  </c:pt>
                  <c:pt idx="9">
                    <c:v>0</c:v>
                  </c:pt>
                  <c:pt idx="10">
                    <c:v>11.399999999999991</c:v>
                  </c:pt>
                  <c:pt idx="11">
                    <c:v>8.3999999999999915</c:v>
                  </c:pt>
                  <c:pt idx="12">
                    <c:v>12.399999999999999</c:v>
                  </c:pt>
                  <c:pt idx="13">
                    <c:v>12.600000000000001</c:v>
                  </c:pt>
                  <c:pt idx="14">
                    <c:v>0</c:v>
                  </c:pt>
                </c:numCache>
              </c:numRef>
            </c:plus>
            <c:minus>
              <c:numRef>
                <c:f>('Additional Options'!$B$23:$F$23,'Additional Options'!$B$36:$F$36,'Additional Options'!$B$49:$F$49)</c:f>
                <c:numCache>
                  <c:formatCode>General</c:formatCode>
                  <c:ptCount val="15"/>
                  <c:pt idx="0">
                    <c:v>13.300000000000004</c:v>
                  </c:pt>
                  <c:pt idx="1">
                    <c:v>7.7000000000000028</c:v>
                  </c:pt>
                  <c:pt idx="2">
                    <c:v>10.399999999999999</c:v>
                  </c:pt>
                  <c:pt idx="3">
                    <c:v>10.300000000000004</c:v>
                  </c:pt>
                  <c:pt idx="4">
                    <c:v>0</c:v>
                  </c:pt>
                  <c:pt idx="5">
                    <c:v>12.100000000000009</c:v>
                  </c:pt>
                  <c:pt idx="6">
                    <c:v>14.299999999999997</c:v>
                  </c:pt>
                  <c:pt idx="7">
                    <c:v>18.599999999999994</c:v>
                  </c:pt>
                  <c:pt idx="8">
                    <c:v>18.099999999999994</c:v>
                  </c:pt>
                  <c:pt idx="9">
                    <c:v>0</c:v>
                  </c:pt>
                  <c:pt idx="10">
                    <c:v>10.100000000000001</c:v>
                  </c:pt>
                  <c:pt idx="11">
                    <c:v>9.8000000000000043</c:v>
                  </c:pt>
                  <c:pt idx="12">
                    <c:v>13.100000000000001</c:v>
                  </c:pt>
                  <c:pt idx="13">
                    <c:v>12.899999999999999</c:v>
                  </c:pt>
                  <c:pt idx="14">
                    <c:v>0</c:v>
                  </c:pt>
                </c:numCache>
              </c:numRef>
            </c:minus>
          </c:errBars>
          <c:cat>
            <c:multiLvlStrRef>
              <c:f>('Additional Options'!$B$18:$F$19,'Additional Options'!$B$31:$F$32,'Additional Options'!$B$44:$E$45)</c:f>
              <c:multiLvlStrCache>
                <c:ptCount val="14"/>
                <c:lvl>
                  <c:pt idx="0">
                    <c:v>janv-15</c:v>
                  </c:pt>
                  <c:pt idx="1">
                    <c:v>janv-16</c:v>
                  </c:pt>
                  <c:pt idx="2">
                    <c:v>févr-17</c:v>
                  </c:pt>
                  <c:pt idx="3">
                    <c:v>janv-18</c:v>
                  </c:pt>
                  <c:pt idx="5">
                    <c:v>janv-15</c:v>
                  </c:pt>
                  <c:pt idx="6">
                    <c:v>janv-16</c:v>
                  </c:pt>
                  <c:pt idx="7">
                    <c:v>févr-17</c:v>
                  </c:pt>
                  <c:pt idx="8">
                    <c:v>janv-18</c:v>
                  </c:pt>
                  <c:pt idx="10">
                    <c:v>janv-15</c:v>
                  </c:pt>
                  <c:pt idx="11">
                    <c:v>janv-16</c:v>
                  </c:pt>
                  <c:pt idx="12">
                    <c:v>févr-17</c:v>
                  </c:pt>
                  <c:pt idx="13">
                    <c:v>janv-18</c:v>
                  </c:pt>
                </c:lvl>
                <c:lvl>
                  <c:pt idx="0">
                    <c:v>6 - 59 months</c:v>
                  </c:pt>
                  <c:pt idx="5">
                    <c:v>6 - 23 months</c:v>
                  </c:pt>
                  <c:pt idx="10">
                    <c:v>24- 59 months</c:v>
                  </c:pt>
                </c:lvl>
              </c:multiLvlStrCache>
            </c:multiLvlStrRef>
          </c:cat>
          <c:val>
            <c:numRef>
              <c:f>('Additional Options'!$B$20:$F$20,'Additional Options'!$B$33:$F$33,'Additional Options'!$B$46:$E$46)</c:f>
              <c:numCache>
                <c:formatCode>0.0</c:formatCode>
                <c:ptCount val="14"/>
                <c:pt idx="0">
                  <c:v>64.7</c:v>
                </c:pt>
                <c:pt idx="1">
                  <c:v>73.400000000000006</c:v>
                </c:pt>
                <c:pt idx="2">
                  <c:v>63.5</c:v>
                </c:pt>
                <c:pt idx="3">
                  <c:v>60.6</c:v>
                </c:pt>
                <c:pt idx="5">
                  <c:v>76.900000000000006</c:v>
                </c:pt>
                <c:pt idx="6">
                  <c:v>74</c:v>
                </c:pt>
                <c:pt idx="7">
                  <c:v>82.8</c:v>
                </c:pt>
                <c:pt idx="8">
                  <c:v>80.599999999999994</c:v>
                </c:pt>
                <c:pt idx="10" formatCode="#\ ##0.0">
                  <c:v>58.2</c:v>
                </c:pt>
                <c:pt idx="11" formatCode="#\ ##0.0">
                  <c:v>73.7</c:v>
                </c:pt>
                <c:pt idx="12" formatCode="#\ ##0.0">
                  <c:v>57.1</c:v>
                </c:pt>
                <c:pt idx="13" formatCode="#\ ##0.0">
                  <c:v>53.1</c:v>
                </c:pt>
              </c:numCache>
            </c:numRef>
          </c:val>
          <c:smooth val="0"/>
          <c:extLst>
            <c:ext xmlns:c16="http://schemas.microsoft.com/office/drawing/2014/chart" uri="{C3380CC4-5D6E-409C-BE32-E72D297353CC}">
              <c16:uniqueId val="{00000000-AE33-46CE-8E98-7483CA20BDD8}"/>
            </c:ext>
          </c:extLst>
        </c:ser>
        <c:ser>
          <c:idx val="1"/>
          <c:order val="1"/>
          <c:tx>
            <c:strRef>
              <c:f>'Additional Options'!$A$25</c:f>
              <c:strCache>
                <c:ptCount val="1"/>
                <c:pt idx="0">
                  <c:v>Hb &lt; 10g/dl</c:v>
                </c:pt>
              </c:strCache>
            </c:strRef>
          </c:tx>
          <c:marker>
            <c:symbol val="square"/>
            <c:size val="5"/>
          </c:marker>
          <c:dLbls>
            <c:spPr>
              <a:noFill/>
              <a:ln w="25400">
                <a:noFill/>
              </a:ln>
            </c:spPr>
            <c:txPr>
              <a:bodyPr/>
              <a:lstStyle/>
              <a:p>
                <a:pPr>
                  <a:defRPr>
                    <a:latin typeface="+mn-lt"/>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Dir val="y"/>
            <c:errBarType val="both"/>
            <c:errValType val="cust"/>
            <c:noEndCap val="0"/>
            <c:plus>
              <c:numRef>
                <c:f>('Additional Options'!$B$29:$F$29,'Additional Options'!$B$42:$F$42,'Additional Options'!$B$55:$F$55)</c:f>
                <c:numCache>
                  <c:formatCode>General</c:formatCode>
                  <c:ptCount val="15"/>
                  <c:pt idx="0">
                    <c:v>9.3999999999999986</c:v>
                  </c:pt>
                  <c:pt idx="1">
                    <c:v>10.699999999999996</c:v>
                  </c:pt>
                  <c:pt idx="2">
                    <c:v>10.3</c:v>
                  </c:pt>
                  <c:pt idx="3">
                    <c:v>10.200000000000003</c:v>
                  </c:pt>
                  <c:pt idx="4">
                    <c:v>0</c:v>
                  </c:pt>
                  <c:pt idx="5">
                    <c:v>18.100000000000001</c:v>
                  </c:pt>
                  <c:pt idx="6">
                    <c:v>18.100000000000001</c:v>
                  </c:pt>
                  <c:pt idx="7">
                    <c:v>19.700000000000003</c:v>
                  </c:pt>
                  <c:pt idx="8">
                    <c:v>18.199999999999996</c:v>
                  </c:pt>
                  <c:pt idx="9">
                    <c:v>0</c:v>
                  </c:pt>
                  <c:pt idx="10">
                    <c:v>8.8000000000000043</c:v>
                  </c:pt>
                  <c:pt idx="11">
                    <c:v>10.200000000000003</c:v>
                  </c:pt>
                  <c:pt idx="12">
                    <c:v>10.200000000000003</c:v>
                  </c:pt>
                  <c:pt idx="13">
                    <c:v>12.7</c:v>
                  </c:pt>
                  <c:pt idx="14">
                    <c:v>0</c:v>
                  </c:pt>
                </c:numCache>
              </c:numRef>
            </c:plus>
            <c:minus>
              <c:numRef>
                <c:f>('Additional Options'!$B$28:$F$28,'Additional Options'!$B$41:$F$41,'Additional Options'!$B$54:$F$54)</c:f>
                <c:numCache>
                  <c:formatCode>General</c:formatCode>
                  <c:ptCount val="15"/>
                  <c:pt idx="0">
                    <c:v>10.400000000000002</c:v>
                  </c:pt>
                  <c:pt idx="1">
                    <c:v>11.500000000000004</c:v>
                  </c:pt>
                  <c:pt idx="2">
                    <c:v>9.3999999999999986</c:v>
                  </c:pt>
                  <c:pt idx="3">
                    <c:v>9.3999999999999986</c:v>
                  </c:pt>
                  <c:pt idx="4">
                    <c:v>0</c:v>
                  </c:pt>
                  <c:pt idx="5">
                    <c:v>18.200000000000003</c:v>
                  </c:pt>
                  <c:pt idx="6">
                    <c:v>18.600000000000001</c:v>
                  </c:pt>
                  <c:pt idx="7">
                    <c:v>17.899999999999999</c:v>
                  </c:pt>
                  <c:pt idx="8">
                    <c:v>18.5</c:v>
                  </c:pt>
                  <c:pt idx="9">
                    <c:v>0</c:v>
                  </c:pt>
                  <c:pt idx="10">
                    <c:v>7.7999999999999972</c:v>
                  </c:pt>
                  <c:pt idx="11">
                    <c:v>9.6000000000000014</c:v>
                  </c:pt>
                  <c:pt idx="12">
                    <c:v>10.7</c:v>
                  </c:pt>
                  <c:pt idx="13">
                    <c:v>10.8</c:v>
                  </c:pt>
                  <c:pt idx="14">
                    <c:v>0</c:v>
                  </c:pt>
                </c:numCache>
              </c:numRef>
            </c:minus>
          </c:errBars>
          <c:cat>
            <c:multiLvlStrRef>
              <c:f>('Additional Options'!$B$18:$F$19,'Additional Options'!$B$31:$F$32,'Additional Options'!$B$44:$E$45)</c:f>
              <c:multiLvlStrCache>
                <c:ptCount val="14"/>
                <c:lvl>
                  <c:pt idx="0">
                    <c:v>janv-15</c:v>
                  </c:pt>
                  <c:pt idx="1">
                    <c:v>janv-16</c:v>
                  </c:pt>
                  <c:pt idx="2">
                    <c:v>févr-17</c:v>
                  </c:pt>
                  <c:pt idx="3">
                    <c:v>janv-18</c:v>
                  </c:pt>
                  <c:pt idx="5">
                    <c:v>janv-15</c:v>
                  </c:pt>
                  <c:pt idx="6">
                    <c:v>janv-16</c:v>
                  </c:pt>
                  <c:pt idx="7">
                    <c:v>févr-17</c:v>
                  </c:pt>
                  <c:pt idx="8">
                    <c:v>janv-18</c:v>
                  </c:pt>
                  <c:pt idx="10">
                    <c:v>janv-15</c:v>
                  </c:pt>
                  <c:pt idx="11">
                    <c:v>janv-16</c:v>
                  </c:pt>
                  <c:pt idx="12">
                    <c:v>févr-17</c:v>
                  </c:pt>
                  <c:pt idx="13">
                    <c:v>janv-18</c:v>
                  </c:pt>
                </c:lvl>
                <c:lvl>
                  <c:pt idx="0">
                    <c:v>6 - 59 months</c:v>
                  </c:pt>
                  <c:pt idx="5">
                    <c:v>6 - 23 months</c:v>
                  </c:pt>
                  <c:pt idx="10">
                    <c:v>24- 59 months</c:v>
                  </c:pt>
                </c:lvl>
              </c:multiLvlStrCache>
            </c:multiLvlStrRef>
          </c:cat>
          <c:val>
            <c:numRef>
              <c:f>('Additional Options'!$B$25:$F$25,'Additional Options'!$B$38:$F$38,'Additional Options'!$B$51:$E$51)</c:f>
              <c:numCache>
                <c:formatCode>0.0</c:formatCode>
                <c:ptCount val="14"/>
                <c:pt idx="0">
                  <c:v>33.700000000000003</c:v>
                </c:pt>
                <c:pt idx="1">
                  <c:v>42.2</c:v>
                </c:pt>
                <c:pt idx="2">
                  <c:v>31.2</c:v>
                </c:pt>
                <c:pt idx="3">
                  <c:v>35.4</c:v>
                </c:pt>
                <c:pt idx="5">
                  <c:v>44.6</c:v>
                </c:pt>
                <c:pt idx="6">
                  <c:v>44</c:v>
                </c:pt>
                <c:pt idx="7">
                  <c:v>41.4</c:v>
                </c:pt>
                <c:pt idx="8">
                  <c:v>51.6</c:v>
                </c:pt>
                <c:pt idx="10">
                  <c:v>27.9</c:v>
                </c:pt>
                <c:pt idx="11">
                  <c:v>42.4</c:v>
                </c:pt>
                <c:pt idx="12">
                  <c:v>27</c:v>
                </c:pt>
                <c:pt idx="13">
                  <c:v>29.7</c:v>
                </c:pt>
              </c:numCache>
            </c:numRef>
          </c:val>
          <c:smooth val="0"/>
          <c:extLst>
            <c:ext xmlns:c16="http://schemas.microsoft.com/office/drawing/2014/chart" uri="{C3380CC4-5D6E-409C-BE32-E72D297353CC}">
              <c16:uniqueId val="{00000001-AE33-46CE-8E98-7483CA20BDD8}"/>
            </c:ext>
          </c:extLst>
        </c:ser>
        <c:dLbls>
          <c:showLegendKey val="0"/>
          <c:showVal val="0"/>
          <c:showCatName val="0"/>
          <c:showSerName val="0"/>
          <c:showPercent val="0"/>
          <c:showBubbleSize val="0"/>
        </c:dLbls>
        <c:marker val="1"/>
        <c:smooth val="0"/>
        <c:axId val="237476360"/>
        <c:axId val="237476752"/>
      </c:lineChart>
      <c:catAx>
        <c:axId val="237476360"/>
        <c:scaling>
          <c:orientation val="minMax"/>
        </c:scaling>
        <c:delete val="0"/>
        <c:axPos val="b"/>
        <c:title>
          <c:tx>
            <c:rich>
              <a:bodyPr/>
              <a:lstStyle/>
              <a:p>
                <a:pPr>
                  <a:defRPr sz="1100" b="1" i="0" u="none" strike="noStrike" baseline="0">
                    <a:solidFill>
                      <a:srgbClr val="000000"/>
                    </a:solidFill>
                    <a:latin typeface="Calibri"/>
                    <a:ea typeface="Calibri"/>
                    <a:cs typeface="Calibri"/>
                  </a:defRPr>
                </a:pPr>
                <a:r>
                  <a:rPr lang="en-US"/>
                  <a:t>Date of Survey and Age group</a:t>
                </a:r>
              </a:p>
            </c:rich>
          </c:tx>
          <c:layout>
            <c:manualLayout>
              <c:xMode val="edge"/>
              <c:yMode val="edge"/>
              <c:x val="0.4650112866817156"/>
              <c:y val="0.89344262295081966"/>
            </c:manualLayout>
          </c:layout>
          <c:overlay val="0"/>
          <c:spPr>
            <a:noFill/>
            <a:ln w="25400">
              <a:noFill/>
            </a:ln>
          </c:spPr>
        </c:title>
        <c:numFmt formatCode="General" sourceLinked="1"/>
        <c:majorTickMark val="none"/>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237476752"/>
        <c:crosses val="autoZero"/>
        <c:auto val="0"/>
        <c:lblAlgn val="ctr"/>
        <c:lblOffset val="100"/>
        <c:noMultiLvlLbl val="0"/>
      </c:catAx>
      <c:valAx>
        <c:axId val="237476752"/>
        <c:scaling>
          <c:orientation val="minMax"/>
        </c:scaling>
        <c:delete val="0"/>
        <c:axPos val="l"/>
        <c:majorGridlines>
          <c:spPr>
            <a:ln w="3175">
              <a:solidFill>
                <a:srgbClr val="FFFFFF"/>
              </a:solidFill>
              <a:prstDash val="solid"/>
            </a:ln>
          </c:spPr>
        </c:majorGridlines>
        <c:title>
          <c:tx>
            <c:rich>
              <a:bodyPr/>
              <a:lstStyle/>
              <a:p>
                <a:pPr>
                  <a:defRPr sz="1100" b="1" i="0" u="none" strike="noStrike" baseline="0">
                    <a:solidFill>
                      <a:srgbClr val="000000"/>
                    </a:solidFill>
                    <a:latin typeface="Calibri"/>
                    <a:ea typeface="Calibri"/>
                    <a:cs typeface="Calibri"/>
                  </a:defRPr>
                </a:pPr>
                <a:r>
                  <a:rPr lang="en-US"/>
                  <a:t>Prevalence (%)
</a:t>
                </a:r>
              </a:p>
            </c:rich>
          </c:tx>
          <c:layout>
            <c:manualLayout>
              <c:xMode val="edge"/>
              <c:yMode val="edge"/>
              <c:x val="1.7080748653596631E-2"/>
              <c:y val="0.3507605094445162"/>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237476360"/>
        <c:crosses val="autoZero"/>
        <c:crossBetween val="between"/>
      </c:valAx>
      <c:spPr>
        <a:noFill/>
        <a:ln w="12700">
          <a:solidFill>
            <a:srgbClr val="808080"/>
          </a:solidFill>
          <a:prstDash val="solid"/>
        </a:ln>
      </c:spPr>
    </c:plotArea>
    <c:legend>
      <c:legendPos val="r"/>
      <c:layout>
        <c:manualLayout>
          <c:xMode val="edge"/>
          <c:yMode val="edge"/>
          <c:x val="0.40632054176072235"/>
          <c:y val="0.95081967213114749"/>
          <c:w val="0.34311512415349887"/>
          <c:h val="4.3032786885245901E-2"/>
        </c:manualLayout>
      </c:layout>
      <c:overlay val="0"/>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433" r="0.75000000000000433"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000" b="0" i="0" u="none" strike="noStrike" baseline="0">
                <a:solidFill>
                  <a:srgbClr val="000000"/>
                </a:solidFill>
                <a:latin typeface="Calibri"/>
                <a:ea typeface="Calibri"/>
                <a:cs typeface="Calibri"/>
              </a:defRPr>
            </a:pPr>
            <a:r>
              <a:rPr lang="en-GB" sz="1400" b="1" i="0" u="none" strike="noStrike" baseline="0">
                <a:solidFill>
                  <a:srgbClr val="000000"/>
                </a:solidFill>
                <a:latin typeface="Calibri"/>
              </a:rPr>
              <a:t>Number of Admissions to Treatment Programmes </a:t>
            </a:r>
          </a:p>
          <a:p>
            <a:pPr>
              <a:defRPr sz="1000" b="0" i="0" u="none" strike="noStrike" baseline="0">
                <a:solidFill>
                  <a:srgbClr val="000000"/>
                </a:solidFill>
                <a:latin typeface="Calibri"/>
                <a:ea typeface="Calibri"/>
                <a:cs typeface="Calibri"/>
              </a:defRPr>
            </a:pPr>
            <a:r>
              <a:rPr lang="en-GB" sz="1400" b="1" i="0" u="none" strike="noStrike" baseline="0">
                <a:solidFill>
                  <a:srgbClr val="000000"/>
                </a:solidFill>
                <a:latin typeface="Calibri"/>
              </a:rPr>
              <a:t>for MAM and SAM Children 6 - 59 months</a:t>
            </a:r>
            <a:endParaRPr lang="en-GB" sz="1600" b="1" i="0" u="none" strike="noStrike" baseline="0">
              <a:solidFill>
                <a:srgbClr val="000000"/>
              </a:solidFill>
              <a:latin typeface="Calibri"/>
            </a:endParaRPr>
          </a:p>
          <a:p>
            <a:pPr>
              <a:defRPr sz="1000" b="0" i="0" u="none" strike="noStrike" baseline="0">
                <a:solidFill>
                  <a:srgbClr val="000000"/>
                </a:solidFill>
                <a:latin typeface="Calibri"/>
                <a:ea typeface="Calibri"/>
                <a:cs typeface="Calibri"/>
              </a:defRPr>
            </a:pPr>
            <a:r>
              <a:rPr lang="en-GB" sz="1400" b="1" i="0" u="none" strike="noStrike" baseline="0">
                <a:solidFill>
                  <a:schemeClr val="accent1"/>
                </a:solidFill>
                <a:latin typeface="Calibri"/>
              </a:rPr>
              <a:t>Time Frame, Camp/Setting name, Country </a:t>
            </a:r>
          </a:p>
        </c:rich>
      </c:tx>
      <c:layout>
        <c:manualLayout>
          <c:xMode val="edge"/>
          <c:yMode val="edge"/>
          <c:x val="0.19637462235649547"/>
          <c:y val="1.1467889908256881E-2"/>
        </c:manualLayout>
      </c:layout>
      <c:overlay val="0"/>
      <c:spPr>
        <a:noFill/>
        <a:ln w="25400">
          <a:noFill/>
        </a:ln>
      </c:spPr>
    </c:title>
    <c:autoTitleDeleted val="0"/>
    <c:plotArea>
      <c:layout>
        <c:manualLayout>
          <c:layoutTarget val="inner"/>
          <c:xMode val="edge"/>
          <c:yMode val="edge"/>
          <c:x val="9.7977654605863079E-2"/>
          <c:y val="0.14710250668207758"/>
          <c:w val="0.85916153230090964"/>
          <c:h val="0.6374278215223097"/>
        </c:manualLayout>
      </c:layout>
      <c:barChart>
        <c:barDir val="col"/>
        <c:grouping val="clustered"/>
        <c:varyColors val="0"/>
        <c:ser>
          <c:idx val="0"/>
          <c:order val="0"/>
          <c:tx>
            <c:strRef>
              <c:f>'Nutrition Programme Admissions'!$C$15</c:f>
              <c:strCache>
                <c:ptCount val="1"/>
                <c:pt idx="0">
                  <c:v>MAM </c:v>
                </c:pt>
              </c:strCache>
            </c:strRef>
          </c:tx>
          <c:spPr>
            <a:pattFill prst="dkUpDiag">
              <a:fgClr>
                <a:srgbClr val="FF0000"/>
              </a:fgClr>
              <a:bgClr>
                <a:schemeClr val="bg1"/>
              </a:bgClr>
            </a:pattFill>
            <a:ln>
              <a:noFill/>
            </a:ln>
          </c:spPr>
          <c:invertIfNegative val="0"/>
          <c:cat>
            <c:multiLvlStrRef>
              <c:f>'Nutrition Programme Admissions'!$A$16:$B$29</c:f>
              <c:multiLvlStrCache>
                <c:ptCount val="14"/>
                <c:lvl>
                  <c:pt idx="0">
                    <c:v>March</c:v>
                  </c:pt>
                  <c:pt idx="1">
                    <c:v>April</c:v>
                  </c:pt>
                  <c:pt idx="2">
                    <c:v>May</c:v>
                  </c:pt>
                  <c:pt idx="3">
                    <c:v>June</c:v>
                  </c:pt>
                  <c:pt idx="4">
                    <c:v>July</c:v>
                  </c:pt>
                  <c:pt idx="5">
                    <c:v>Aug</c:v>
                  </c:pt>
                  <c:pt idx="6">
                    <c:v>Sept</c:v>
                  </c:pt>
                  <c:pt idx="7">
                    <c:v>Oct</c:v>
                  </c:pt>
                  <c:pt idx="8">
                    <c:v>Nov</c:v>
                  </c:pt>
                  <c:pt idx="9">
                    <c:v>Dec</c:v>
                  </c:pt>
                  <c:pt idx="10">
                    <c:v>Jan</c:v>
                  </c:pt>
                  <c:pt idx="11">
                    <c:v>Feb</c:v>
                  </c:pt>
                  <c:pt idx="12">
                    <c:v>March</c:v>
                  </c:pt>
                  <c:pt idx="13">
                    <c:v>April</c:v>
                  </c:pt>
                </c:lvl>
                <c:lvl>
                  <c:pt idx="0">
                    <c:v>2017</c:v>
                  </c:pt>
                  <c:pt idx="10">
                    <c:v>2018</c:v>
                  </c:pt>
                </c:lvl>
              </c:multiLvlStrCache>
            </c:multiLvlStrRef>
          </c:cat>
          <c:val>
            <c:numRef>
              <c:f>'Nutrition Programme Admissions'!$C$16:$C$29</c:f>
              <c:numCache>
                <c:formatCode>0</c:formatCode>
                <c:ptCount val="14"/>
                <c:pt idx="0">
                  <c:v>713</c:v>
                </c:pt>
                <c:pt idx="1">
                  <c:v>820</c:v>
                </c:pt>
                <c:pt idx="2">
                  <c:v>765</c:v>
                </c:pt>
                <c:pt idx="3">
                  <c:v>824</c:v>
                </c:pt>
                <c:pt idx="4">
                  <c:v>906</c:v>
                </c:pt>
                <c:pt idx="5">
                  <c:v>973</c:v>
                </c:pt>
                <c:pt idx="6">
                  <c:v>767</c:v>
                </c:pt>
                <c:pt idx="7">
                  <c:v>406</c:v>
                </c:pt>
                <c:pt idx="8">
                  <c:v>574</c:v>
                </c:pt>
                <c:pt idx="9">
                  <c:v>465</c:v>
                </c:pt>
                <c:pt idx="10">
                  <c:v>275</c:v>
                </c:pt>
                <c:pt idx="11">
                  <c:v>324</c:v>
                </c:pt>
                <c:pt idx="12">
                  <c:v>296</c:v>
                </c:pt>
                <c:pt idx="13">
                  <c:v>345</c:v>
                </c:pt>
              </c:numCache>
            </c:numRef>
          </c:val>
          <c:extLst>
            <c:ext xmlns:c16="http://schemas.microsoft.com/office/drawing/2014/chart" uri="{C3380CC4-5D6E-409C-BE32-E72D297353CC}">
              <c16:uniqueId val="{00000000-3DB8-41E9-8B8F-81A6BCB2FC93}"/>
            </c:ext>
          </c:extLst>
        </c:ser>
        <c:ser>
          <c:idx val="1"/>
          <c:order val="1"/>
          <c:tx>
            <c:strRef>
              <c:f>'Nutrition Programme Admissions'!$D$15</c:f>
              <c:strCache>
                <c:ptCount val="1"/>
                <c:pt idx="0">
                  <c:v>SAM</c:v>
                </c:pt>
              </c:strCache>
            </c:strRef>
          </c:tx>
          <c:spPr>
            <a:solidFill>
              <a:srgbClr val="FF0000"/>
            </a:solidFill>
            <a:ln>
              <a:solidFill>
                <a:srgbClr val="FF0000"/>
              </a:solidFill>
            </a:ln>
          </c:spPr>
          <c:invertIfNegative val="0"/>
          <c:cat>
            <c:multiLvlStrRef>
              <c:f>'Nutrition Programme Admissions'!$A$16:$B$29</c:f>
              <c:multiLvlStrCache>
                <c:ptCount val="14"/>
                <c:lvl>
                  <c:pt idx="0">
                    <c:v>March</c:v>
                  </c:pt>
                  <c:pt idx="1">
                    <c:v>April</c:v>
                  </c:pt>
                  <c:pt idx="2">
                    <c:v>May</c:v>
                  </c:pt>
                  <c:pt idx="3">
                    <c:v>June</c:v>
                  </c:pt>
                  <c:pt idx="4">
                    <c:v>July</c:v>
                  </c:pt>
                  <c:pt idx="5">
                    <c:v>Aug</c:v>
                  </c:pt>
                  <c:pt idx="6">
                    <c:v>Sept</c:v>
                  </c:pt>
                  <c:pt idx="7">
                    <c:v>Oct</c:v>
                  </c:pt>
                  <c:pt idx="8">
                    <c:v>Nov</c:v>
                  </c:pt>
                  <c:pt idx="9">
                    <c:v>Dec</c:v>
                  </c:pt>
                  <c:pt idx="10">
                    <c:v>Jan</c:v>
                  </c:pt>
                  <c:pt idx="11">
                    <c:v>Feb</c:v>
                  </c:pt>
                  <c:pt idx="12">
                    <c:v>March</c:v>
                  </c:pt>
                  <c:pt idx="13">
                    <c:v>April</c:v>
                  </c:pt>
                </c:lvl>
                <c:lvl>
                  <c:pt idx="0">
                    <c:v>2017</c:v>
                  </c:pt>
                  <c:pt idx="10">
                    <c:v>2018</c:v>
                  </c:pt>
                </c:lvl>
              </c:multiLvlStrCache>
            </c:multiLvlStrRef>
          </c:cat>
          <c:val>
            <c:numRef>
              <c:f>'Nutrition Programme Admissions'!$D$16:$D$29</c:f>
              <c:numCache>
                <c:formatCode>0</c:formatCode>
                <c:ptCount val="14"/>
                <c:pt idx="0">
                  <c:v>540</c:v>
                </c:pt>
                <c:pt idx="1">
                  <c:v>587</c:v>
                </c:pt>
                <c:pt idx="2">
                  <c:v>420</c:v>
                </c:pt>
                <c:pt idx="3">
                  <c:v>319</c:v>
                </c:pt>
                <c:pt idx="4">
                  <c:v>407</c:v>
                </c:pt>
                <c:pt idx="5">
                  <c:v>246</c:v>
                </c:pt>
                <c:pt idx="6">
                  <c:v>269</c:v>
                </c:pt>
                <c:pt idx="7">
                  <c:v>208</c:v>
                </c:pt>
                <c:pt idx="8">
                  <c:v>223</c:v>
                </c:pt>
                <c:pt idx="9">
                  <c:v>206</c:v>
                </c:pt>
                <c:pt idx="10">
                  <c:v>144</c:v>
                </c:pt>
                <c:pt idx="11">
                  <c:v>162</c:v>
                </c:pt>
                <c:pt idx="12">
                  <c:v>109</c:v>
                </c:pt>
                <c:pt idx="13">
                  <c:v>128</c:v>
                </c:pt>
              </c:numCache>
            </c:numRef>
          </c:val>
          <c:extLst>
            <c:ext xmlns:c16="http://schemas.microsoft.com/office/drawing/2014/chart" uri="{C3380CC4-5D6E-409C-BE32-E72D297353CC}">
              <c16:uniqueId val="{00000001-3DB8-41E9-8B8F-81A6BCB2FC93}"/>
            </c:ext>
          </c:extLst>
        </c:ser>
        <c:dLbls>
          <c:showLegendKey val="0"/>
          <c:showVal val="0"/>
          <c:showCatName val="0"/>
          <c:showSerName val="0"/>
          <c:showPercent val="0"/>
          <c:showBubbleSize val="0"/>
        </c:dLbls>
        <c:gapWidth val="150"/>
        <c:axId val="202232568"/>
        <c:axId val="202232960"/>
      </c:barChart>
      <c:catAx>
        <c:axId val="202232568"/>
        <c:scaling>
          <c:orientation val="minMax"/>
        </c:scaling>
        <c:delete val="0"/>
        <c:axPos val="b"/>
        <c:title>
          <c:tx>
            <c:rich>
              <a:bodyPr/>
              <a:lstStyle/>
              <a:p>
                <a:pPr>
                  <a:defRPr sz="1100" b="1" i="0" u="none" strike="noStrike" baseline="0">
                    <a:solidFill>
                      <a:srgbClr val="000000"/>
                    </a:solidFill>
                    <a:latin typeface="Calibri"/>
                    <a:ea typeface="Calibri"/>
                    <a:cs typeface="Calibri"/>
                  </a:defRPr>
                </a:pPr>
                <a:r>
                  <a:rPr lang="en-US"/>
                  <a:t>Date</a:t>
                </a:r>
              </a:p>
            </c:rich>
          </c:tx>
          <c:layout>
            <c:manualLayout>
              <c:xMode val="edge"/>
              <c:yMode val="edge"/>
              <c:x val="0.50264401995067831"/>
              <c:y val="0.89845553709456039"/>
            </c:manualLayout>
          </c:layout>
          <c:overlay val="0"/>
          <c:spPr>
            <a:noFill/>
            <a:ln w="25400">
              <a:noFill/>
            </a:ln>
          </c:spPr>
        </c:title>
        <c:numFmt formatCode="General" sourceLinked="1"/>
        <c:majorTickMark val="out"/>
        <c:minorTickMark val="none"/>
        <c:tickLblPos val="nextTo"/>
        <c:txPr>
          <a:bodyPr rot="0" vert="horz"/>
          <a:lstStyle/>
          <a:p>
            <a:pPr>
              <a:defRPr sz="1100" b="0" i="0" u="none" strike="noStrike" baseline="0">
                <a:solidFill>
                  <a:srgbClr val="000000"/>
                </a:solidFill>
                <a:latin typeface="Calibri"/>
                <a:ea typeface="Calibri"/>
                <a:cs typeface="Calibri"/>
              </a:defRPr>
            </a:pPr>
            <a:endParaRPr lang="en-US"/>
          </a:p>
        </c:txPr>
        <c:crossAx val="202232960"/>
        <c:crosses val="autoZero"/>
        <c:auto val="1"/>
        <c:lblAlgn val="ctr"/>
        <c:lblOffset val="100"/>
        <c:noMultiLvlLbl val="0"/>
      </c:catAx>
      <c:valAx>
        <c:axId val="202232960"/>
        <c:scaling>
          <c:orientation val="minMax"/>
        </c:scaling>
        <c:delete val="0"/>
        <c:axPos val="l"/>
        <c:title>
          <c:tx>
            <c:rich>
              <a:bodyPr/>
              <a:lstStyle/>
              <a:p>
                <a:pPr>
                  <a:defRPr sz="1100" b="1" i="0" u="none" strike="noStrike" baseline="0">
                    <a:solidFill>
                      <a:srgbClr val="000000"/>
                    </a:solidFill>
                    <a:latin typeface="Calibri"/>
                    <a:ea typeface="Calibri"/>
                    <a:cs typeface="Calibri"/>
                  </a:defRPr>
                </a:pPr>
                <a:r>
                  <a:rPr lang="en-US"/>
                  <a:t>Number of Children</a:t>
                </a:r>
              </a:p>
            </c:rich>
          </c:tx>
          <c:overlay val="0"/>
          <c:spPr>
            <a:noFill/>
            <a:ln w="25400">
              <a:noFill/>
            </a:ln>
          </c:spPr>
        </c:title>
        <c:numFmt formatCode="0" sourceLinked="1"/>
        <c:majorTickMark val="out"/>
        <c:minorTickMark val="none"/>
        <c:tickLblPos val="nextTo"/>
        <c:crossAx val="202232568"/>
        <c:crosses val="autoZero"/>
        <c:crossBetween val="between"/>
      </c:valAx>
    </c:plotArea>
    <c:legend>
      <c:legendPos val="r"/>
      <c:layout>
        <c:manualLayout>
          <c:xMode val="edge"/>
          <c:yMode val="edge"/>
          <c:x val="0.1782477341389728"/>
          <c:y val="0.93807339449541283"/>
          <c:w val="0.70543806646525675"/>
          <c:h val="5.5045871559633031E-2"/>
        </c:manualLayout>
      </c:layout>
      <c:overlay val="0"/>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printSettings>
    <c:headerFooter/>
    <c:pageMargins b="0.75000000000000266" l="0.70000000000000062" r="0.70000000000000062" t="0.750000000000002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mn-lt"/>
                <a:ea typeface="Arial"/>
                <a:cs typeface="Arial"/>
              </a:defRPr>
            </a:pPr>
            <a:r>
              <a:rPr lang="en-GB" sz="1400" b="1" i="0" u="none" strike="noStrike" baseline="0">
                <a:solidFill>
                  <a:srgbClr val="000000"/>
                </a:solidFill>
                <a:latin typeface="+mn-lt"/>
                <a:cs typeface="Arial"/>
              </a:rPr>
              <a:t>Population Pyramid</a:t>
            </a:r>
          </a:p>
          <a:p>
            <a:pPr>
              <a:defRPr sz="1400" b="0" i="0" u="none" strike="noStrike" baseline="0">
                <a:solidFill>
                  <a:srgbClr val="000000"/>
                </a:solidFill>
                <a:latin typeface="+mn-lt"/>
                <a:ea typeface="Arial"/>
                <a:cs typeface="Arial"/>
              </a:defRPr>
            </a:pPr>
            <a:r>
              <a:rPr lang="en-GB" sz="1400" b="1" i="0" u="none" strike="noStrike" baseline="0">
                <a:solidFill>
                  <a:schemeClr val="accent1"/>
                </a:solidFill>
                <a:latin typeface="+mn-lt"/>
                <a:cs typeface="Arial"/>
              </a:rPr>
              <a:t>Camp/Setting name, Country</a:t>
            </a:r>
          </a:p>
        </c:rich>
      </c:tx>
      <c:layout>
        <c:manualLayout>
          <c:xMode val="edge"/>
          <c:yMode val="edge"/>
          <c:x val="0.35330480266286257"/>
          <c:y val="3.4313783824880831E-2"/>
        </c:manualLayout>
      </c:layout>
      <c:overlay val="0"/>
      <c:spPr>
        <a:noFill/>
        <a:ln w="25400">
          <a:noFill/>
        </a:ln>
      </c:spPr>
    </c:title>
    <c:autoTitleDeleted val="0"/>
    <c:plotArea>
      <c:layout>
        <c:manualLayout>
          <c:layoutTarget val="inner"/>
          <c:xMode val="edge"/>
          <c:yMode val="edge"/>
          <c:x val="0.11364717070851164"/>
          <c:y val="0.19362791443568667"/>
          <c:w val="0.86352829291488353"/>
          <c:h val="0.61173818583681827"/>
        </c:manualLayout>
      </c:layout>
      <c:barChart>
        <c:barDir val="bar"/>
        <c:grouping val="clustered"/>
        <c:varyColors val="0"/>
        <c:ser>
          <c:idx val="0"/>
          <c:order val="0"/>
          <c:tx>
            <c:strRef>
              <c:f>'Population Pyramid'!$C$17</c:f>
              <c:strCache>
                <c:ptCount val="1"/>
                <c:pt idx="0">
                  <c:v>Male</c:v>
                </c:pt>
              </c:strCache>
            </c:strRef>
          </c:tx>
          <c:spPr>
            <a:solidFill>
              <a:schemeClr val="tx2">
                <a:lumMod val="60000"/>
                <a:lumOff val="40000"/>
              </a:schemeClr>
            </a:solidFill>
            <a:ln>
              <a:noFill/>
            </a:ln>
          </c:spPr>
          <c:invertIfNegative val="0"/>
          <c:dLbls>
            <c:delete val="1"/>
          </c:dLbls>
          <c:cat>
            <c:strRef>
              <c:f>'Population Pyramid'!$B$18:$B$35</c:f>
              <c:strCache>
                <c:ptCount val="18"/>
                <c:pt idx="0">
                  <c:v>85+</c:v>
                </c:pt>
                <c:pt idx="1">
                  <c:v>80-84</c:v>
                </c:pt>
                <c:pt idx="2">
                  <c:v>75-79</c:v>
                </c:pt>
                <c:pt idx="3">
                  <c:v>70-74</c:v>
                </c:pt>
                <c:pt idx="4">
                  <c:v>65-69</c:v>
                </c:pt>
                <c:pt idx="5">
                  <c:v>60-64</c:v>
                </c:pt>
                <c:pt idx="6">
                  <c:v>55-59</c:v>
                </c:pt>
                <c:pt idx="7">
                  <c:v>50-54</c:v>
                </c:pt>
                <c:pt idx="8">
                  <c:v>45-49</c:v>
                </c:pt>
                <c:pt idx="9">
                  <c:v>40-44</c:v>
                </c:pt>
                <c:pt idx="10">
                  <c:v>35-39</c:v>
                </c:pt>
                <c:pt idx="11">
                  <c:v>30-34</c:v>
                </c:pt>
                <c:pt idx="12">
                  <c:v>25-29</c:v>
                </c:pt>
                <c:pt idx="13">
                  <c:v>20-24</c:v>
                </c:pt>
                <c:pt idx="14">
                  <c:v>15-19</c:v>
                </c:pt>
                <c:pt idx="15">
                  <c:v>10-14</c:v>
                </c:pt>
                <c:pt idx="16">
                  <c:v>5-9</c:v>
                </c:pt>
                <c:pt idx="17">
                  <c:v>0-4</c:v>
                </c:pt>
              </c:strCache>
            </c:strRef>
          </c:cat>
          <c:val>
            <c:numRef>
              <c:f>'Population Pyramid'!$E$18:$E$35</c:f>
              <c:numCache>
                <c:formatCode>0.0</c:formatCode>
                <c:ptCount val="18"/>
                <c:pt idx="0">
                  <c:v>-0.1</c:v>
                </c:pt>
                <c:pt idx="1">
                  <c:v>-0.1</c:v>
                </c:pt>
                <c:pt idx="2">
                  <c:v>-0.3</c:v>
                </c:pt>
                <c:pt idx="3">
                  <c:v>-0.5</c:v>
                </c:pt>
                <c:pt idx="4">
                  <c:v>-0.7</c:v>
                </c:pt>
                <c:pt idx="5">
                  <c:v>-0.8</c:v>
                </c:pt>
                <c:pt idx="6">
                  <c:v>-1</c:v>
                </c:pt>
                <c:pt idx="7">
                  <c:v>-1.3</c:v>
                </c:pt>
                <c:pt idx="8">
                  <c:v>-1.7</c:v>
                </c:pt>
                <c:pt idx="9">
                  <c:v>-2.1</c:v>
                </c:pt>
                <c:pt idx="10">
                  <c:v>-2.6</c:v>
                </c:pt>
                <c:pt idx="11">
                  <c:v>-3.3</c:v>
                </c:pt>
                <c:pt idx="12">
                  <c:v>-4</c:v>
                </c:pt>
                <c:pt idx="13">
                  <c:v>-5.0999999999999996</c:v>
                </c:pt>
                <c:pt idx="14">
                  <c:v>-5.9</c:v>
                </c:pt>
                <c:pt idx="15">
                  <c:v>-6.4</c:v>
                </c:pt>
                <c:pt idx="16">
                  <c:v>-6.7</c:v>
                </c:pt>
                <c:pt idx="17">
                  <c:v>-7.3</c:v>
                </c:pt>
              </c:numCache>
            </c:numRef>
          </c:val>
          <c:extLst>
            <c:ext xmlns:c16="http://schemas.microsoft.com/office/drawing/2014/chart" uri="{C3380CC4-5D6E-409C-BE32-E72D297353CC}">
              <c16:uniqueId val="{00000006-ED5C-4C80-85DD-E6AB157A0CFD}"/>
            </c:ext>
          </c:extLst>
        </c:ser>
        <c:ser>
          <c:idx val="1"/>
          <c:order val="1"/>
          <c:tx>
            <c:strRef>
              <c:f>'Population Pyramid'!$D$17</c:f>
              <c:strCache>
                <c:ptCount val="1"/>
                <c:pt idx="0">
                  <c:v>Female</c:v>
                </c:pt>
              </c:strCache>
            </c:strRef>
          </c:tx>
          <c:spPr>
            <a:solidFill>
              <a:srgbClr val="FF3399"/>
            </a:solidFill>
            <a:ln>
              <a:noFill/>
            </a:ln>
          </c:spPr>
          <c:invertIfNegative val="0"/>
          <c:dLbls>
            <c:delete val="1"/>
          </c:dLbls>
          <c:cat>
            <c:strRef>
              <c:f>'Population Pyramid'!$B$18:$B$35</c:f>
              <c:strCache>
                <c:ptCount val="18"/>
                <c:pt idx="0">
                  <c:v>85+</c:v>
                </c:pt>
                <c:pt idx="1">
                  <c:v>80-84</c:v>
                </c:pt>
                <c:pt idx="2">
                  <c:v>75-79</c:v>
                </c:pt>
                <c:pt idx="3">
                  <c:v>70-74</c:v>
                </c:pt>
                <c:pt idx="4">
                  <c:v>65-69</c:v>
                </c:pt>
                <c:pt idx="5">
                  <c:v>60-64</c:v>
                </c:pt>
                <c:pt idx="6">
                  <c:v>55-59</c:v>
                </c:pt>
                <c:pt idx="7">
                  <c:v>50-54</c:v>
                </c:pt>
                <c:pt idx="8">
                  <c:v>45-49</c:v>
                </c:pt>
                <c:pt idx="9">
                  <c:v>40-44</c:v>
                </c:pt>
                <c:pt idx="10">
                  <c:v>35-39</c:v>
                </c:pt>
                <c:pt idx="11">
                  <c:v>30-34</c:v>
                </c:pt>
                <c:pt idx="12">
                  <c:v>25-29</c:v>
                </c:pt>
                <c:pt idx="13">
                  <c:v>20-24</c:v>
                </c:pt>
                <c:pt idx="14">
                  <c:v>15-19</c:v>
                </c:pt>
                <c:pt idx="15">
                  <c:v>10-14</c:v>
                </c:pt>
                <c:pt idx="16">
                  <c:v>5-9</c:v>
                </c:pt>
                <c:pt idx="17">
                  <c:v>0-4</c:v>
                </c:pt>
              </c:strCache>
            </c:strRef>
          </c:cat>
          <c:val>
            <c:numRef>
              <c:f>'Population Pyramid'!$D$18:$D$35</c:f>
              <c:numCache>
                <c:formatCode>0.0</c:formatCode>
                <c:ptCount val="18"/>
                <c:pt idx="0">
                  <c:v>0.1</c:v>
                </c:pt>
                <c:pt idx="1">
                  <c:v>0.2</c:v>
                </c:pt>
                <c:pt idx="2">
                  <c:v>0.3</c:v>
                </c:pt>
                <c:pt idx="3">
                  <c:v>0.5</c:v>
                </c:pt>
                <c:pt idx="4">
                  <c:v>0.7</c:v>
                </c:pt>
                <c:pt idx="5">
                  <c:v>0.9</c:v>
                </c:pt>
                <c:pt idx="6">
                  <c:v>1.2</c:v>
                </c:pt>
                <c:pt idx="7">
                  <c:v>1.4</c:v>
                </c:pt>
                <c:pt idx="8">
                  <c:v>1.7</c:v>
                </c:pt>
                <c:pt idx="9">
                  <c:v>2.1</c:v>
                </c:pt>
                <c:pt idx="10">
                  <c:v>2.7</c:v>
                </c:pt>
                <c:pt idx="11">
                  <c:v>3.3</c:v>
                </c:pt>
                <c:pt idx="12">
                  <c:v>4</c:v>
                </c:pt>
                <c:pt idx="13">
                  <c:v>5</c:v>
                </c:pt>
                <c:pt idx="14">
                  <c:v>5.8</c:v>
                </c:pt>
                <c:pt idx="15">
                  <c:v>6.3</c:v>
                </c:pt>
                <c:pt idx="16">
                  <c:v>6.6</c:v>
                </c:pt>
                <c:pt idx="17">
                  <c:v>7.1</c:v>
                </c:pt>
              </c:numCache>
            </c:numRef>
          </c:val>
          <c:extLst>
            <c:ext xmlns:c16="http://schemas.microsoft.com/office/drawing/2014/chart" uri="{C3380CC4-5D6E-409C-BE32-E72D297353CC}">
              <c16:uniqueId val="{00000007-ED5C-4C80-85DD-E6AB157A0CFD}"/>
            </c:ext>
          </c:extLst>
        </c:ser>
        <c:dLbls>
          <c:showLegendKey val="0"/>
          <c:showVal val="1"/>
          <c:showCatName val="0"/>
          <c:showSerName val="0"/>
          <c:showPercent val="0"/>
          <c:showBubbleSize val="0"/>
        </c:dLbls>
        <c:gapWidth val="10"/>
        <c:overlap val="100"/>
        <c:axId val="203974128"/>
        <c:axId val="203974520"/>
      </c:barChart>
      <c:catAx>
        <c:axId val="203974128"/>
        <c:scaling>
          <c:orientation val="maxMin"/>
        </c:scaling>
        <c:delete val="0"/>
        <c:axPos val="l"/>
        <c:title>
          <c:tx>
            <c:rich>
              <a:bodyPr rot="0" vert="horz"/>
              <a:lstStyle/>
              <a:p>
                <a:pPr>
                  <a:defRPr sz="1100" b="1" i="0" u="none" strike="noStrike" baseline="0">
                    <a:solidFill>
                      <a:srgbClr val="000000"/>
                    </a:solidFill>
                    <a:latin typeface="Calibri"/>
                    <a:ea typeface="Calibri"/>
                    <a:cs typeface="Calibri"/>
                  </a:defRPr>
                </a:pPr>
                <a:r>
                  <a:rPr lang="en-US"/>
                  <a:t>Percentage (%)</a:t>
                </a:r>
              </a:p>
            </c:rich>
          </c:tx>
          <c:layout>
            <c:manualLayout>
              <c:xMode val="edge"/>
              <c:yMode val="edge"/>
              <c:x val="0.46790299572039945"/>
              <c:y val="0.86842105263157898"/>
            </c:manualLayout>
          </c:layout>
          <c:overlay val="0"/>
          <c:spPr>
            <a:noFill/>
            <a:ln w="25400">
              <a:noFill/>
            </a:ln>
          </c:spPr>
        </c:title>
        <c:numFmt formatCode="General" sourceLinked="0"/>
        <c:majorTickMark val="out"/>
        <c:minorTickMark val="none"/>
        <c:tickLblPos val="low"/>
        <c:spPr>
          <a:ln w="3175">
            <a:solidFill>
              <a:srgbClr val="000000"/>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203974520"/>
        <c:crosses val="autoZero"/>
        <c:auto val="0"/>
        <c:lblAlgn val="ctr"/>
        <c:lblOffset val="100"/>
        <c:noMultiLvlLbl val="0"/>
      </c:catAx>
      <c:valAx>
        <c:axId val="203974520"/>
        <c:scaling>
          <c:orientation val="minMax"/>
          <c:min val="-8"/>
        </c:scaling>
        <c:delete val="0"/>
        <c:axPos val="t"/>
        <c:majorGridlines>
          <c:spPr>
            <a:ln w="12700">
              <a:solidFill>
                <a:schemeClr val="bg1">
                  <a:lumMod val="75000"/>
                </a:schemeClr>
              </a:solidFill>
              <a:prstDash val="solid"/>
            </a:ln>
          </c:spPr>
        </c:majorGridlines>
        <c:numFmt formatCode="General;General" sourceLinked="0"/>
        <c:majorTickMark val="out"/>
        <c:minorTickMark val="none"/>
        <c:tickLblPos val="high"/>
        <c:spPr>
          <a:ln w="3175">
            <a:no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203974128"/>
        <c:crosses val="autoZero"/>
        <c:crossBetween val="between"/>
      </c:valAx>
      <c:spPr>
        <a:noFill/>
        <a:ln w="25400">
          <a:noFill/>
        </a:ln>
      </c:spPr>
    </c:plotArea>
    <c:legend>
      <c:legendPos val="b"/>
      <c:layout>
        <c:manualLayout>
          <c:xMode val="edge"/>
          <c:yMode val="edge"/>
          <c:x val="7.2753209700427965E-2"/>
          <c:y val="0.93540669856459335"/>
          <c:w val="0.18317633976209466"/>
          <c:h val="5.6051326917468641E-2"/>
        </c:manualLayout>
      </c:layout>
      <c:overlay val="0"/>
      <c:spPr>
        <a:solidFill>
          <a:srgbClr val="FFFFFF"/>
        </a:solidFill>
        <a:ln w="3175">
          <a:noFill/>
          <a:prstDash val="solid"/>
        </a:ln>
      </c:spPr>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44" r="0.75000000000000444"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mn-lt"/>
                <a:ea typeface="Arial"/>
                <a:cs typeface="Arial"/>
              </a:defRPr>
            </a:pPr>
            <a:r>
              <a:rPr lang="en-GB" sz="1400" b="1" i="0" u="none" strike="noStrike" baseline="0">
                <a:solidFill>
                  <a:srgbClr val="000000"/>
                </a:solidFill>
                <a:latin typeface="+mn-lt"/>
                <a:cs typeface="Arial"/>
              </a:rPr>
              <a:t>Anaemia Categories in Children 6-59 months</a:t>
            </a:r>
          </a:p>
          <a:p>
            <a:pPr>
              <a:defRPr sz="1400" b="0" i="0" u="none" strike="noStrike" baseline="0">
                <a:solidFill>
                  <a:srgbClr val="000000"/>
                </a:solidFill>
                <a:latin typeface="+mn-lt"/>
                <a:ea typeface="Arial"/>
                <a:cs typeface="Arial"/>
              </a:defRPr>
            </a:pPr>
            <a:r>
              <a:rPr lang="en-GB" sz="1400" b="1" i="0" u="none" strike="noStrike" baseline="0">
                <a:solidFill>
                  <a:schemeClr val="accent1"/>
                </a:solidFill>
                <a:latin typeface="+mn-lt"/>
                <a:cs typeface="Arial"/>
              </a:rPr>
              <a:t>Camp/Setting name, Country</a:t>
            </a:r>
          </a:p>
        </c:rich>
      </c:tx>
      <c:layout>
        <c:manualLayout>
          <c:xMode val="edge"/>
          <c:yMode val="edge"/>
          <c:x val="0.25820256776034239"/>
          <c:y val="3.4313880621381652E-2"/>
        </c:manualLayout>
      </c:layout>
      <c:overlay val="0"/>
      <c:spPr>
        <a:noFill/>
        <a:ln w="25400">
          <a:noFill/>
        </a:ln>
      </c:spPr>
    </c:title>
    <c:autoTitleDeleted val="0"/>
    <c:plotArea>
      <c:layout>
        <c:manualLayout>
          <c:layoutTarget val="inner"/>
          <c:xMode val="edge"/>
          <c:yMode val="edge"/>
          <c:x val="9.2724679029957208E-2"/>
          <c:y val="0.19362791443568667"/>
          <c:w val="0.88445078459343796"/>
          <c:h val="0.61173818583681827"/>
        </c:manualLayout>
      </c:layout>
      <c:barChart>
        <c:barDir val="col"/>
        <c:grouping val="stacked"/>
        <c:varyColors val="0"/>
        <c:ser>
          <c:idx val="0"/>
          <c:order val="0"/>
          <c:tx>
            <c:strRef>
              <c:f>'Anaemia Graph 1 Children'!$B$20</c:f>
              <c:strCache>
                <c:ptCount val="1"/>
                <c:pt idx="0">
                  <c:v>Severe anaemia</c:v>
                </c:pt>
              </c:strCache>
            </c:strRef>
          </c:tx>
          <c:spPr>
            <a:solidFill>
              <a:schemeClr val="tx2">
                <a:lumMod val="60000"/>
                <a:lumOff val="40000"/>
              </a:schemeClr>
            </a:solidFill>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0-74AE-4103-9F07-DB05A6B84AB2}"/>
                </c:ext>
              </c:extLst>
            </c:dLbl>
            <c:dLbl>
              <c:idx val="3"/>
              <c:delete val="1"/>
              <c:extLst>
                <c:ext xmlns:c15="http://schemas.microsoft.com/office/drawing/2012/chart" uri="{CE6537A1-D6FC-4f65-9D91-7224C49458BB}"/>
                <c:ext xmlns:c16="http://schemas.microsoft.com/office/drawing/2014/chart" uri="{C3380CC4-5D6E-409C-BE32-E72D297353CC}">
                  <c16:uniqueId val="{00000001-74AE-4103-9F07-DB05A6B84AB2}"/>
                </c:ext>
              </c:extLst>
            </c:dLbl>
            <c:spPr>
              <a:noFill/>
              <a:ln w="25400">
                <a:noFill/>
              </a:ln>
            </c:spPr>
            <c:txPr>
              <a:bodyPr/>
              <a:lstStyle/>
              <a:p>
                <a:pPr>
                  <a:defRPr sz="1100" b="1">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'Anaemia Graph 1 Children'!$C$17:$F$17</c:f>
              <c:numCache>
                <c:formatCode>[$-409]mmm\-yy;@</c:formatCode>
                <c:ptCount val="4"/>
                <c:pt idx="0">
                  <c:v>42005</c:v>
                </c:pt>
                <c:pt idx="1">
                  <c:v>42370</c:v>
                </c:pt>
                <c:pt idx="2">
                  <c:v>42767</c:v>
                </c:pt>
                <c:pt idx="3">
                  <c:v>43101</c:v>
                </c:pt>
              </c:numCache>
            </c:numRef>
          </c:cat>
          <c:val>
            <c:numRef>
              <c:f>'Anaemia Graph 1 Children'!$C$20:$F$20</c:f>
              <c:numCache>
                <c:formatCode>0.0</c:formatCode>
                <c:ptCount val="4"/>
                <c:pt idx="0">
                  <c:v>2.4</c:v>
                </c:pt>
                <c:pt idx="1">
                  <c:v>0.2</c:v>
                </c:pt>
                <c:pt idx="2">
                  <c:v>0</c:v>
                </c:pt>
                <c:pt idx="3">
                  <c:v>0</c:v>
                </c:pt>
              </c:numCache>
            </c:numRef>
          </c:val>
          <c:extLst>
            <c:ext xmlns:c16="http://schemas.microsoft.com/office/drawing/2014/chart" uri="{C3380CC4-5D6E-409C-BE32-E72D297353CC}">
              <c16:uniqueId val="{00000000-7452-4C44-9482-3504F031EDEC}"/>
            </c:ext>
          </c:extLst>
        </c:ser>
        <c:ser>
          <c:idx val="1"/>
          <c:order val="1"/>
          <c:tx>
            <c:strRef>
              <c:f>'Anaemia Graph 1 Children'!$B$19</c:f>
              <c:strCache>
                <c:ptCount val="1"/>
                <c:pt idx="0">
                  <c:v>Moderate anaemia</c:v>
                </c:pt>
              </c:strCache>
            </c:strRef>
          </c:tx>
          <c:spPr>
            <a:solidFill>
              <a:schemeClr val="tx2">
                <a:lumMod val="40000"/>
                <a:lumOff val="60000"/>
              </a:schemeClr>
            </a:solidFill>
          </c:spPr>
          <c:invertIfNegative val="0"/>
          <c:dLbls>
            <c:spPr>
              <a:noFill/>
              <a:ln w="25400">
                <a:noFill/>
              </a:ln>
            </c:spPr>
            <c:txPr>
              <a:bodyPr/>
              <a:lstStyle/>
              <a:p>
                <a:pPr>
                  <a:defRPr sz="1050" b="1">
                    <a:solidFill>
                      <a:sysClr val="windowText" lastClr="000000"/>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'Anaemia Graph 1 Children'!$C$17:$F$17</c:f>
              <c:numCache>
                <c:formatCode>[$-409]mmm\-yy;@</c:formatCode>
                <c:ptCount val="4"/>
                <c:pt idx="0">
                  <c:v>42005</c:v>
                </c:pt>
                <c:pt idx="1">
                  <c:v>42370</c:v>
                </c:pt>
                <c:pt idx="2">
                  <c:v>42767</c:v>
                </c:pt>
                <c:pt idx="3">
                  <c:v>43101</c:v>
                </c:pt>
              </c:numCache>
            </c:numRef>
          </c:cat>
          <c:val>
            <c:numRef>
              <c:f>'Anaemia Graph 1 Children'!$C$19:$F$19</c:f>
              <c:numCache>
                <c:formatCode>0.0</c:formatCode>
                <c:ptCount val="4"/>
                <c:pt idx="0">
                  <c:v>18.100000000000001</c:v>
                </c:pt>
                <c:pt idx="1">
                  <c:v>14.6</c:v>
                </c:pt>
                <c:pt idx="2">
                  <c:v>14.4</c:v>
                </c:pt>
                <c:pt idx="3">
                  <c:v>7.6</c:v>
                </c:pt>
              </c:numCache>
            </c:numRef>
          </c:val>
          <c:extLst>
            <c:ext xmlns:c16="http://schemas.microsoft.com/office/drawing/2014/chart" uri="{C3380CC4-5D6E-409C-BE32-E72D297353CC}">
              <c16:uniqueId val="{00000001-7452-4C44-9482-3504F031EDEC}"/>
            </c:ext>
          </c:extLst>
        </c:ser>
        <c:ser>
          <c:idx val="2"/>
          <c:order val="2"/>
          <c:tx>
            <c:strRef>
              <c:f>'Anaemia Graph 1 Children'!$B$18</c:f>
              <c:strCache>
                <c:ptCount val="1"/>
                <c:pt idx="0">
                  <c:v>Mild anaemia</c:v>
                </c:pt>
              </c:strCache>
            </c:strRef>
          </c:tx>
          <c:spPr>
            <a:solidFill>
              <a:schemeClr val="tx2">
                <a:lumMod val="20000"/>
                <a:lumOff val="80000"/>
              </a:schemeClr>
            </a:solidFill>
          </c:spPr>
          <c:invertIfNegative val="0"/>
          <c:dLbls>
            <c:spPr>
              <a:noFill/>
              <a:ln w="25400">
                <a:noFill/>
              </a:ln>
            </c:spPr>
            <c:txPr>
              <a:bodyPr/>
              <a:lstStyle/>
              <a:p>
                <a:pPr>
                  <a:defRPr sz="1100" b="1">
                    <a:solidFill>
                      <a:sysClr val="windowText" lastClr="000000"/>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'Anaemia Graph 1 Children'!$C$25:$G$25</c:f>
                <c:numCache>
                  <c:formatCode>General</c:formatCode>
                  <c:ptCount val="5"/>
                  <c:pt idx="0">
                    <c:v>2.5</c:v>
                  </c:pt>
                  <c:pt idx="1">
                    <c:v>4.1000000000000014</c:v>
                  </c:pt>
                  <c:pt idx="2">
                    <c:v>7.0999999999999943</c:v>
                  </c:pt>
                  <c:pt idx="3">
                    <c:v>3.7999999999999972</c:v>
                  </c:pt>
                  <c:pt idx="4">
                    <c:v>0</c:v>
                  </c:pt>
                </c:numCache>
              </c:numRef>
            </c:plus>
            <c:minus>
              <c:numRef>
                <c:f>'Anaemia Graph 1 Children'!$C$24:$G$24</c:f>
                <c:numCache>
                  <c:formatCode>General</c:formatCode>
                  <c:ptCount val="5"/>
                  <c:pt idx="0">
                    <c:v>6.3000000000000043</c:v>
                  </c:pt>
                  <c:pt idx="1">
                    <c:v>3.8999999999999986</c:v>
                  </c:pt>
                  <c:pt idx="2">
                    <c:v>6.2000000000000028</c:v>
                  </c:pt>
                  <c:pt idx="3">
                    <c:v>3.6000000000000014</c:v>
                  </c:pt>
                  <c:pt idx="4">
                    <c:v>0</c:v>
                  </c:pt>
                </c:numCache>
              </c:numRef>
            </c:minus>
          </c:errBars>
          <c:cat>
            <c:numRef>
              <c:f>'Anaemia Graph 1 Children'!$C$17:$F$17</c:f>
              <c:numCache>
                <c:formatCode>[$-409]mmm\-yy;@</c:formatCode>
                <c:ptCount val="4"/>
                <c:pt idx="0">
                  <c:v>42005</c:v>
                </c:pt>
                <c:pt idx="1">
                  <c:v>42370</c:v>
                </c:pt>
                <c:pt idx="2">
                  <c:v>42767</c:v>
                </c:pt>
                <c:pt idx="3">
                  <c:v>43101</c:v>
                </c:pt>
              </c:numCache>
            </c:numRef>
          </c:cat>
          <c:val>
            <c:numRef>
              <c:f>'Anaemia Graph 1 Children'!$C$18:$F$18</c:f>
              <c:numCache>
                <c:formatCode>0.0</c:formatCode>
                <c:ptCount val="4"/>
                <c:pt idx="0">
                  <c:v>25.1</c:v>
                </c:pt>
                <c:pt idx="1">
                  <c:v>21.1</c:v>
                </c:pt>
                <c:pt idx="2">
                  <c:v>25.8</c:v>
                </c:pt>
                <c:pt idx="3">
                  <c:v>18.5</c:v>
                </c:pt>
              </c:numCache>
            </c:numRef>
          </c:val>
          <c:extLst>
            <c:ext xmlns:c16="http://schemas.microsoft.com/office/drawing/2014/chart" uri="{C3380CC4-5D6E-409C-BE32-E72D297353CC}">
              <c16:uniqueId val="{00000002-7452-4C44-9482-3504F031EDEC}"/>
            </c:ext>
          </c:extLst>
        </c:ser>
        <c:dLbls>
          <c:showLegendKey val="0"/>
          <c:showVal val="1"/>
          <c:showCatName val="0"/>
          <c:showSerName val="0"/>
          <c:showPercent val="0"/>
          <c:showBubbleSize val="0"/>
        </c:dLbls>
        <c:gapWidth val="120"/>
        <c:overlap val="100"/>
        <c:axId val="203974128"/>
        <c:axId val="203974520"/>
      </c:barChart>
      <c:lineChart>
        <c:grouping val="standard"/>
        <c:varyColors val="0"/>
        <c:ser>
          <c:idx val="3"/>
          <c:order val="3"/>
          <c:tx>
            <c:strRef>
              <c:f>'Anaemia Graph 1 Children'!$B$26</c:f>
              <c:strCache>
                <c:ptCount val="1"/>
                <c:pt idx="0">
                  <c:v>High</c:v>
                </c:pt>
              </c:strCache>
            </c:strRef>
          </c:tx>
          <c:spPr>
            <a:ln w="25400">
              <a:solidFill>
                <a:srgbClr val="FF0000"/>
              </a:solidFill>
              <a:prstDash val="sysDash"/>
            </a:ln>
          </c:spPr>
          <c:marker>
            <c:symbol val="none"/>
          </c:marker>
          <c:dLbls>
            <c:delete val="1"/>
          </c:dLbls>
          <c:val>
            <c:numRef>
              <c:f>'Anaemia Graph 1 Children'!$C$26:$F$26</c:f>
              <c:numCache>
                <c:formatCode>0</c:formatCode>
                <c:ptCount val="4"/>
                <c:pt idx="0">
                  <c:v>40</c:v>
                </c:pt>
                <c:pt idx="1">
                  <c:v>40</c:v>
                </c:pt>
                <c:pt idx="2">
                  <c:v>40</c:v>
                </c:pt>
                <c:pt idx="3">
                  <c:v>40</c:v>
                </c:pt>
              </c:numCache>
            </c:numRef>
          </c:val>
          <c:smooth val="0"/>
          <c:extLst>
            <c:ext xmlns:c16="http://schemas.microsoft.com/office/drawing/2014/chart" uri="{C3380CC4-5D6E-409C-BE32-E72D297353CC}">
              <c16:uniqueId val="{00000003-7452-4C44-9482-3504F031EDEC}"/>
            </c:ext>
          </c:extLst>
        </c:ser>
        <c:dLbls>
          <c:showLegendKey val="0"/>
          <c:showVal val="1"/>
          <c:showCatName val="0"/>
          <c:showSerName val="0"/>
          <c:showPercent val="0"/>
          <c:showBubbleSize val="0"/>
        </c:dLbls>
        <c:marker val="1"/>
        <c:smooth val="0"/>
        <c:axId val="203974128"/>
        <c:axId val="203974520"/>
      </c:lineChart>
      <c:catAx>
        <c:axId val="203974128"/>
        <c:scaling>
          <c:orientation val="minMax"/>
        </c:scaling>
        <c:delete val="0"/>
        <c:axPos val="b"/>
        <c:title>
          <c:tx>
            <c:rich>
              <a:bodyPr/>
              <a:lstStyle/>
              <a:p>
                <a:pPr>
                  <a:defRPr sz="1100" b="1" i="0" u="none" strike="noStrike" baseline="0">
                    <a:solidFill>
                      <a:srgbClr val="000000"/>
                    </a:solidFill>
                    <a:latin typeface="Calibri"/>
                    <a:ea typeface="Calibri"/>
                    <a:cs typeface="Calibri"/>
                  </a:defRPr>
                </a:pPr>
                <a:r>
                  <a:rPr lang="en-US"/>
                  <a:t>Date of Survey</a:t>
                </a:r>
              </a:p>
            </c:rich>
          </c:tx>
          <c:layout>
            <c:manualLayout>
              <c:xMode val="edge"/>
              <c:yMode val="edge"/>
              <c:x val="0.46790299572039945"/>
              <c:y val="0.86842105263157898"/>
            </c:manualLayout>
          </c:layout>
          <c:overlay val="0"/>
          <c:spPr>
            <a:noFill/>
            <a:ln w="25400">
              <a:noFill/>
            </a:ln>
          </c:spPr>
        </c:title>
        <c:numFmt formatCode="[$-409]mmm\-yy;@"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203974520"/>
        <c:crosses val="autoZero"/>
        <c:auto val="0"/>
        <c:lblAlgn val="ctr"/>
        <c:lblOffset val="100"/>
        <c:noMultiLvlLbl val="0"/>
      </c:catAx>
      <c:valAx>
        <c:axId val="203974520"/>
        <c:scaling>
          <c:orientation val="minMax"/>
          <c:max val="50"/>
        </c:scaling>
        <c:delete val="0"/>
        <c:axPos val="l"/>
        <c:majorGridlines>
          <c:spPr>
            <a:ln w="12700">
              <a:solidFill>
                <a:srgbClr val="FFFFFF"/>
              </a:solidFill>
              <a:prstDash val="solid"/>
            </a:ln>
          </c:spPr>
        </c:majorGridlines>
        <c:title>
          <c:tx>
            <c:rich>
              <a:bodyPr/>
              <a:lstStyle/>
              <a:p>
                <a:pPr>
                  <a:defRPr sz="1100" b="1" i="0" u="none" strike="noStrike" baseline="0">
                    <a:solidFill>
                      <a:srgbClr val="000000"/>
                    </a:solidFill>
                    <a:latin typeface="Calibri"/>
                    <a:ea typeface="Calibri"/>
                    <a:cs typeface="Calibri"/>
                  </a:defRPr>
                </a:pPr>
                <a:r>
                  <a:rPr lang="en-US"/>
                  <a:t>Prevalence (%)</a:t>
                </a:r>
              </a:p>
            </c:rich>
          </c:tx>
          <c:layout>
            <c:manualLayout>
              <c:xMode val="edge"/>
              <c:yMode val="edge"/>
              <c:x val="2.2824536376604851E-2"/>
              <c:y val="0.3921578821786033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203974128"/>
        <c:crosses val="autoZero"/>
        <c:crossBetween val="between"/>
        <c:majorUnit val="5"/>
      </c:valAx>
      <c:spPr>
        <a:noFill/>
        <a:ln w="25400">
          <a:noFill/>
        </a:ln>
      </c:spPr>
    </c:plotArea>
    <c:legend>
      <c:legendPos val="b"/>
      <c:layout>
        <c:manualLayout>
          <c:xMode val="edge"/>
          <c:yMode val="edge"/>
          <c:x val="7.2753209700427965E-2"/>
          <c:y val="0.93540669856459335"/>
          <c:w val="0.87161198288159769"/>
          <c:h val="4.784688995215311E-2"/>
        </c:manualLayout>
      </c:layout>
      <c:overlay val="0"/>
      <c:spPr>
        <a:solidFill>
          <a:srgbClr val="FFFFFF"/>
        </a:solidFill>
        <a:ln w="3175">
          <a:noFill/>
          <a:prstDash val="solid"/>
        </a:ln>
      </c:spPr>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44" r="0.75000000000000444"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Arial"/>
                <a:ea typeface="Arial"/>
                <a:cs typeface="Arial"/>
              </a:defRPr>
            </a:pPr>
            <a:r>
              <a:rPr lang="en-GB" sz="1400" b="1" i="0" u="none" strike="noStrike" baseline="0">
                <a:solidFill>
                  <a:srgbClr val="000000"/>
                </a:solidFill>
                <a:latin typeface="Calibri"/>
              </a:rPr>
              <a:t>Total Anaemia (Hb&lt;11) and Moderate and Severe Anaemia (Hb&lt;10) </a:t>
            </a:r>
          </a:p>
          <a:p>
            <a:pPr>
              <a:defRPr sz="925" b="0" i="0" u="none" strike="noStrike" baseline="0">
                <a:solidFill>
                  <a:srgbClr val="000000"/>
                </a:solidFill>
                <a:latin typeface="Arial"/>
                <a:ea typeface="Arial"/>
                <a:cs typeface="Arial"/>
              </a:defRPr>
            </a:pPr>
            <a:r>
              <a:rPr lang="en-GB" sz="1400" b="1" i="0" u="none" strike="noStrike" baseline="0">
                <a:solidFill>
                  <a:srgbClr val="000000"/>
                </a:solidFill>
                <a:latin typeface="Calibri"/>
              </a:rPr>
              <a:t>with 95% Confidence Intervals in Children 6-59 months</a:t>
            </a:r>
          </a:p>
          <a:p>
            <a:pPr>
              <a:defRPr sz="925" b="0" i="0" u="none" strike="noStrike" baseline="0">
                <a:solidFill>
                  <a:srgbClr val="000000"/>
                </a:solidFill>
                <a:latin typeface="Arial"/>
                <a:ea typeface="Arial"/>
                <a:cs typeface="Arial"/>
              </a:defRPr>
            </a:pPr>
            <a:r>
              <a:rPr lang="en-GB" sz="1400" b="1" i="0" u="none" strike="noStrike" baseline="0">
                <a:solidFill>
                  <a:schemeClr val="accent1"/>
                </a:solidFill>
                <a:latin typeface="Calibri"/>
              </a:rPr>
              <a:t>Camp/setting name, Country</a:t>
            </a:r>
          </a:p>
        </c:rich>
      </c:tx>
      <c:layout>
        <c:manualLayout>
          <c:xMode val="edge"/>
          <c:yMode val="edge"/>
          <c:x val="0.20843091334894615"/>
          <c:y val="2.7896995708154508E-2"/>
        </c:manualLayout>
      </c:layout>
      <c:overlay val="0"/>
      <c:spPr>
        <a:noFill/>
        <a:ln w="25400">
          <a:noFill/>
        </a:ln>
      </c:spPr>
    </c:title>
    <c:autoTitleDeleted val="0"/>
    <c:plotArea>
      <c:layout>
        <c:manualLayout>
          <c:layoutTarget val="inner"/>
          <c:xMode val="edge"/>
          <c:yMode val="edge"/>
          <c:x val="0.11645962732919245"/>
          <c:y val="0.22324855944731123"/>
          <c:w val="0.84523809523809812"/>
          <c:h val="0.60325752199429949"/>
        </c:manualLayout>
      </c:layout>
      <c:lineChart>
        <c:grouping val="standard"/>
        <c:varyColors val="0"/>
        <c:ser>
          <c:idx val="0"/>
          <c:order val="0"/>
          <c:tx>
            <c:strRef>
              <c:f>'Anaemia Graph 2 Children'!$A$20</c:f>
              <c:strCache>
                <c:ptCount val="1"/>
                <c:pt idx="0">
                  <c:v>Hb &lt; 11g/dL</c:v>
                </c:pt>
              </c:strCache>
            </c:strRef>
          </c:tx>
          <c:marker>
            <c:symbol val="diamond"/>
            <c:size val="5"/>
          </c:marker>
          <c:dLbls>
            <c:spPr>
              <a:noFill/>
              <a:ln w="25400">
                <a:noFill/>
              </a:ln>
            </c:spPr>
            <c:txPr>
              <a:bodyPr/>
              <a:lstStyle/>
              <a:p>
                <a:pPr>
                  <a:defRPr sz="1100" b="1">
                    <a:latin typeface="+mn-lt"/>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Dir val="y"/>
            <c:errBarType val="both"/>
            <c:errValType val="cust"/>
            <c:noEndCap val="0"/>
            <c:plus>
              <c:numRef>
                <c:f>'Anaemia Graph 2 Children'!$B$24:$F$24</c:f>
                <c:numCache>
                  <c:formatCode>General</c:formatCode>
                  <c:ptCount val="5"/>
                  <c:pt idx="0">
                    <c:v>6.7999999999999972</c:v>
                  </c:pt>
                  <c:pt idx="1">
                    <c:v>6.7999999999999972</c:v>
                  </c:pt>
                  <c:pt idx="2">
                    <c:v>9.5999999999999943</c:v>
                  </c:pt>
                  <c:pt idx="3">
                    <c:v>9.6999999999999957</c:v>
                  </c:pt>
                  <c:pt idx="4">
                    <c:v>0</c:v>
                  </c:pt>
                </c:numCache>
              </c:numRef>
            </c:plus>
            <c:minus>
              <c:numRef>
                <c:f>'Anaemia Graph 2 Children'!$B$23:$F$23</c:f>
                <c:numCache>
                  <c:formatCode>General</c:formatCode>
                  <c:ptCount val="5"/>
                  <c:pt idx="0">
                    <c:v>7.3000000000000043</c:v>
                  </c:pt>
                  <c:pt idx="1">
                    <c:v>7.7000000000000028</c:v>
                  </c:pt>
                  <c:pt idx="2">
                    <c:v>10.399999999999999</c:v>
                  </c:pt>
                  <c:pt idx="3">
                    <c:v>10.300000000000004</c:v>
                  </c:pt>
                  <c:pt idx="4">
                    <c:v>0</c:v>
                  </c:pt>
                </c:numCache>
              </c:numRef>
            </c:minus>
          </c:errBars>
          <c:cat>
            <c:numRef>
              <c:f>'Anaemia Graph 2 Children'!$B$19:$E$19</c:f>
              <c:numCache>
                <c:formatCode>[$-409]mmm\-yy;@</c:formatCode>
                <c:ptCount val="4"/>
                <c:pt idx="0">
                  <c:v>42005</c:v>
                </c:pt>
                <c:pt idx="1">
                  <c:v>42370</c:v>
                </c:pt>
                <c:pt idx="2">
                  <c:v>42767</c:v>
                </c:pt>
                <c:pt idx="3">
                  <c:v>43101</c:v>
                </c:pt>
              </c:numCache>
            </c:numRef>
          </c:cat>
          <c:val>
            <c:numRef>
              <c:f>'Anaemia Graph 2 Children'!$B$20:$E$20</c:f>
              <c:numCache>
                <c:formatCode>0.0</c:formatCode>
                <c:ptCount val="4"/>
                <c:pt idx="0">
                  <c:v>64.7</c:v>
                </c:pt>
                <c:pt idx="1">
                  <c:v>73.400000000000006</c:v>
                </c:pt>
                <c:pt idx="2">
                  <c:v>63.5</c:v>
                </c:pt>
                <c:pt idx="3">
                  <c:v>60.6</c:v>
                </c:pt>
              </c:numCache>
            </c:numRef>
          </c:val>
          <c:smooth val="0"/>
          <c:extLst>
            <c:ext xmlns:c16="http://schemas.microsoft.com/office/drawing/2014/chart" uri="{C3380CC4-5D6E-409C-BE32-E72D297353CC}">
              <c16:uniqueId val="{00000000-F58B-4F81-B6F7-A234B49EF1E6}"/>
            </c:ext>
          </c:extLst>
        </c:ser>
        <c:ser>
          <c:idx val="1"/>
          <c:order val="1"/>
          <c:tx>
            <c:strRef>
              <c:f>'Anaemia Graph 2 Children'!$A$25</c:f>
              <c:strCache>
                <c:ptCount val="1"/>
                <c:pt idx="0">
                  <c:v>Hb &lt; 10g/dL</c:v>
                </c:pt>
              </c:strCache>
            </c:strRef>
          </c:tx>
          <c:marker>
            <c:symbol val="square"/>
            <c:size val="5"/>
          </c:marker>
          <c:dLbls>
            <c:spPr>
              <a:noFill/>
              <a:ln w="25400">
                <a:noFill/>
              </a:ln>
            </c:spPr>
            <c:txPr>
              <a:bodyPr/>
              <a:lstStyle/>
              <a:p>
                <a:pPr>
                  <a:defRPr sz="1100" b="1">
                    <a:latin typeface="+mn-lt"/>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Dir val="y"/>
            <c:errBarType val="both"/>
            <c:errValType val="cust"/>
            <c:noEndCap val="0"/>
            <c:plus>
              <c:numRef>
                <c:f>'Anaemia Graph 2 Children'!$B$29:$F$29</c:f>
                <c:numCache>
                  <c:formatCode>General</c:formatCode>
                  <c:ptCount val="5"/>
                  <c:pt idx="0">
                    <c:v>9.3999999999999986</c:v>
                  </c:pt>
                  <c:pt idx="1">
                    <c:v>10.699999999999996</c:v>
                  </c:pt>
                  <c:pt idx="2">
                    <c:v>10.3</c:v>
                  </c:pt>
                  <c:pt idx="3">
                    <c:v>10.200000000000003</c:v>
                  </c:pt>
                  <c:pt idx="4">
                    <c:v>0</c:v>
                  </c:pt>
                </c:numCache>
              </c:numRef>
            </c:plus>
            <c:minus>
              <c:numRef>
                <c:f>'Anaemia Graph 2 Children'!$B$28:$F$28</c:f>
                <c:numCache>
                  <c:formatCode>General</c:formatCode>
                  <c:ptCount val="5"/>
                  <c:pt idx="0">
                    <c:v>10.400000000000002</c:v>
                  </c:pt>
                  <c:pt idx="1">
                    <c:v>11.500000000000004</c:v>
                  </c:pt>
                  <c:pt idx="2">
                    <c:v>9.3999999999999986</c:v>
                  </c:pt>
                  <c:pt idx="3">
                    <c:v>9.3999999999999986</c:v>
                  </c:pt>
                  <c:pt idx="4">
                    <c:v>0</c:v>
                  </c:pt>
                </c:numCache>
              </c:numRef>
            </c:minus>
          </c:errBars>
          <c:cat>
            <c:numRef>
              <c:f>'Anaemia Graph 2 Children'!$B$19:$E$19</c:f>
              <c:numCache>
                <c:formatCode>[$-409]mmm\-yy;@</c:formatCode>
                <c:ptCount val="4"/>
                <c:pt idx="0">
                  <c:v>42005</c:v>
                </c:pt>
                <c:pt idx="1">
                  <c:v>42370</c:v>
                </c:pt>
                <c:pt idx="2">
                  <c:v>42767</c:v>
                </c:pt>
                <c:pt idx="3">
                  <c:v>43101</c:v>
                </c:pt>
              </c:numCache>
            </c:numRef>
          </c:cat>
          <c:val>
            <c:numRef>
              <c:f>'Anaemia Graph 2 Children'!$B$25:$E$25</c:f>
              <c:numCache>
                <c:formatCode>0.0</c:formatCode>
                <c:ptCount val="4"/>
                <c:pt idx="0">
                  <c:v>33.700000000000003</c:v>
                </c:pt>
                <c:pt idx="1">
                  <c:v>42.2</c:v>
                </c:pt>
                <c:pt idx="2">
                  <c:v>31.2</c:v>
                </c:pt>
                <c:pt idx="3">
                  <c:v>35.4</c:v>
                </c:pt>
              </c:numCache>
            </c:numRef>
          </c:val>
          <c:smooth val="0"/>
          <c:extLst>
            <c:ext xmlns:c16="http://schemas.microsoft.com/office/drawing/2014/chart" uri="{C3380CC4-5D6E-409C-BE32-E72D297353CC}">
              <c16:uniqueId val="{00000001-F58B-4F81-B6F7-A234B49EF1E6}"/>
            </c:ext>
          </c:extLst>
        </c:ser>
        <c:dLbls>
          <c:showLegendKey val="0"/>
          <c:showVal val="0"/>
          <c:showCatName val="0"/>
          <c:showSerName val="0"/>
          <c:showPercent val="0"/>
          <c:showBubbleSize val="0"/>
        </c:dLbls>
        <c:marker val="1"/>
        <c:smooth val="0"/>
        <c:axId val="203975304"/>
        <c:axId val="203975696"/>
      </c:lineChart>
      <c:catAx>
        <c:axId val="203975304"/>
        <c:scaling>
          <c:orientation val="minMax"/>
        </c:scaling>
        <c:delete val="0"/>
        <c:axPos val="b"/>
        <c:title>
          <c:tx>
            <c:rich>
              <a:bodyPr/>
              <a:lstStyle/>
              <a:p>
                <a:pPr>
                  <a:defRPr sz="1100" b="1" i="0" u="none" strike="noStrike" baseline="0">
                    <a:solidFill>
                      <a:srgbClr val="000000"/>
                    </a:solidFill>
                    <a:latin typeface="Calibri"/>
                    <a:ea typeface="Calibri"/>
                    <a:cs typeface="Calibri"/>
                  </a:defRPr>
                </a:pPr>
                <a:r>
                  <a:rPr lang="en-US"/>
                  <a:t>Date of Survey</a:t>
                </a:r>
              </a:p>
            </c:rich>
          </c:tx>
          <c:layout>
            <c:manualLayout>
              <c:xMode val="edge"/>
              <c:yMode val="edge"/>
              <c:x val="0.4718969555035129"/>
              <c:y val="0.87982832618025753"/>
            </c:manualLayout>
          </c:layout>
          <c:overlay val="0"/>
          <c:spPr>
            <a:noFill/>
            <a:ln w="25400">
              <a:noFill/>
            </a:ln>
          </c:spPr>
        </c:title>
        <c:numFmt formatCode="[$-409]mmm\-yy;@" sourceLinked="1"/>
        <c:majorTickMark val="none"/>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203975696"/>
        <c:crosses val="autoZero"/>
        <c:auto val="0"/>
        <c:lblAlgn val="ctr"/>
        <c:lblOffset val="100"/>
        <c:noMultiLvlLbl val="0"/>
      </c:catAx>
      <c:valAx>
        <c:axId val="203975696"/>
        <c:scaling>
          <c:orientation val="minMax"/>
        </c:scaling>
        <c:delete val="0"/>
        <c:axPos val="l"/>
        <c:majorGridlines>
          <c:spPr>
            <a:ln w="3175">
              <a:solidFill>
                <a:srgbClr val="FFFFFF"/>
              </a:solidFill>
              <a:prstDash val="solid"/>
            </a:ln>
          </c:spPr>
        </c:majorGridlines>
        <c:title>
          <c:tx>
            <c:rich>
              <a:bodyPr/>
              <a:lstStyle/>
              <a:p>
                <a:pPr>
                  <a:defRPr sz="1100" b="1" i="0" u="none" strike="noStrike" baseline="0">
                    <a:solidFill>
                      <a:srgbClr val="000000"/>
                    </a:solidFill>
                    <a:latin typeface="Calibri"/>
                    <a:ea typeface="Calibri"/>
                    <a:cs typeface="Calibri"/>
                  </a:defRPr>
                </a:pPr>
                <a:r>
                  <a:rPr lang="en-US"/>
                  <a:t>Prevalence (%)
</a:t>
                </a:r>
              </a:p>
            </c:rich>
          </c:tx>
          <c:layout>
            <c:manualLayout>
              <c:xMode val="edge"/>
              <c:yMode val="edge"/>
              <c:x val="1.7080774739223172E-2"/>
              <c:y val="0.35076047897446294"/>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203975304"/>
        <c:crosses val="autoZero"/>
        <c:crossBetween val="between"/>
      </c:valAx>
      <c:spPr>
        <a:noFill/>
        <a:ln w="25400">
          <a:noFill/>
        </a:ln>
      </c:spPr>
    </c:plotArea>
    <c:legend>
      <c:legendPos val="r"/>
      <c:layout>
        <c:manualLayout>
          <c:xMode val="edge"/>
          <c:yMode val="edge"/>
          <c:x val="0.38524590163934425"/>
          <c:y val="0.94635193133047213"/>
          <c:w val="0.28922716627634659"/>
          <c:h val="4.2918454935622317E-2"/>
        </c:manualLayout>
      </c:layout>
      <c:overlay val="0"/>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444" r="0.750000000000004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Arial"/>
                <a:ea typeface="Arial"/>
                <a:cs typeface="Arial"/>
              </a:defRPr>
            </a:pPr>
            <a:r>
              <a:rPr lang="en-GB" sz="1400" b="1" i="0" u="none" strike="noStrike" baseline="0">
                <a:solidFill>
                  <a:srgbClr val="000000"/>
                </a:solidFill>
                <a:latin typeface="Calibri"/>
              </a:rPr>
              <a:t>Mean Haemoglobin Concentration </a:t>
            </a:r>
          </a:p>
          <a:p>
            <a:pPr>
              <a:defRPr sz="925" b="0" i="0" u="none" strike="noStrike" baseline="0">
                <a:solidFill>
                  <a:srgbClr val="000000"/>
                </a:solidFill>
                <a:latin typeface="Arial"/>
                <a:ea typeface="Arial"/>
                <a:cs typeface="Arial"/>
              </a:defRPr>
            </a:pPr>
            <a:r>
              <a:rPr lang="en-GB" sz="1400" b="1" i="0" u="none" strike="noStrike" baseline="0">
                <a:solidFill>
                  <a:srgbClr val="000000"/>
                </a:solidFill>
                <a:latin typeface="Calibri"/>
              </a:rPr>
              <a:t>with 95% Confidence Intervals in Children 6-59 months</a:t>
            </a:r>
          </a:p>
          <a:p>
            <a:pPr>
              <a:defRPr sz="925" b="0" i="0" u="none" strike="noStrike" baseline="0">
                <a:solidFill>
                  <a:srgbClr val="000000"/>
                </a:solidFill>
                <a:latin typeface="Arial"/>
                <a:ea typeface="Arial"/>
                <a:cs typeface="Arial"/>
              </a:defRPr>
            </a:pPr>
            <a:r>
              <a:rPr lang="en-GB" sz="1400" b="1" i="0" u="none" strike="noStrike" baseline="0">
                <a:solidFill>
                  <a:schemeClr val="accent1"/>
                </a:solidFill>
                <a:latin typeface="Calibri"/>
              </a:rPr>
              <a:t>Camp/setting name, Country</a:t>
            </a:r>
          </a:p>
        </c:rich>
      </c:tx>
      <c:layout>
        <c:manualLayout>
          <c:xMode val="edge"/>
          <c:yMode val="edge"/>
          <c:x val="0.20186335403726707"/>
          <c:y val="3.571439492393548E-2"/>
        </c:manualLayout>
      </c:layout>
      <c:overlay val="0"/>
      <c:spPr>
        <a:noFill/>
        <a:ln w="25400">
          <a:noFill/>
        </a:ln>
      </c:spPr>
    </c:title>
    <c:autoTitleDeleted val="0"/>
    <c:plotArea>
      <c:layout>
        <c:manualLayout>
          <c:layoutTarget val="inner"/>
          <c:xMode val="edge"/>
          <c:yMode val="edge"/>
          <c:x val="0.11645962732919245"/>
          <c:y val="0.23428298735385353"/>
          <c:w val="0.84523809523809812"/>
          <c:h val="0.63265306122449538"/>
        </c:manualLayout>
      </c:layout>
      <c:lineChart>
        <c:grouping val="standard"/>
        <c:varyColors val="0"/>
        <c:ser>
          <c:idx val="1"/>
          <c:order val="0"/>
          <c:tx>
            <c:strRef>
              <c:f>'Anaemia Graph 3 Children'!$B$20</c:f>
              <c:strCache>
                <c:ptCount val="1"/>
                <c:pt idx="0">
                  <c:v>Mean Hb 6 - 59</c:v>
                </c:pt>
              </c:strCache>
            </c:strRef>
          </c:tx>
          <c:spPr>
            <a:ln w="31750">
              <a:solidFill>
                <a:schemeClr val="tx1"/>
              </a:solidFill>
              <a:prstDash val="solid"/>
            </a:ln>
          </c:spPr>
          <c:marker>
            <c:symbol val="x"/>
            <c:size val="2"/>
            <c:spPr>
              <a:solidFill>
                <a:schemeClr val="tx1"/>
              </a:solidFill>
              <a:ln>
                <a:solidFill>
                  <a:schemeClr val="tx1"/>
                </a:solidFill>
                <a:prstDash val="solid"/>
              </a:ln>
            </c:spPr>
          </c:marker>
          <c:dLbls>
            <c:spPr>
              <a:noFill/>
              <a:ln w="25400">
                <a:noFill/>
              </a:ln>
            </c:spPr>
            <c:txPr>
              <a:bodyPr/>
              <a:lstStyle/>
              <a:p>
                <a:pPr>
                  <a:defRPr sz="1100" b="1" baseline="0">
                    <a:solidFill>
                      <a:schemeClr val="tx1"/>
                    </a:solidFill>
                    <a:latin typeface="+mn-lt"/>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Dir val="y"/>
            <c:errBarType val="both"/>
            <c:errValType val="cust"/>
            <c:noEndCap val="0"/>
            <c:plus>
              <c:numRef>
                <c:f>'Anaemia Graph 3 Children'!$C$24:$G$24</c:f>
                <c:numCache>
                  <c:formatCode>General</c:formatCode>
                  <c:ptCount val="5"/>
                  <c:pt idx="0">
                    <c:v>9.9999999999999645E-2</c:v>
                  </c:pt>
                  <c:pt idx="1">
                    <c:v>9.9999999999999645E-2</c:v>
                  </c:pt>
                  <c:pt idx="2">
                    <c:v>9.9999999999999645E-2</c:v>
                  </c:pt>
                  <c:pt idx="3">
                    <c:v>0</c:v>
                  </c:pt>
                  <c:pt idx="4">
                    <c:v>0</c:v>
                  </c:pt>
                </c:numCache>
              </c:numRef>
            </c:plus>
            <c:minus>
              <c:numRef>
                <c:f>'Anaemia Graph 3 Children'!$C$23:$G$23</c:f>
                <c:numCache>
                  <c:formatCode>General</c:formatCode>
                  <c:ptCount val="5"/>
                  <c:pt idx="0">
                    <c:v>0.19999999999999929</c:v>
                  </c:pt>
                  <c:pt idx="1">
                    <c:v>9.9999999999999645E-2</c:v>
                  </c:pt>
                  <c:pt idx="2">
                    <c:v>0.10000000000000142</c:v>
                  </c:pt>
                  <c:pt idx="3">
                    <c:v>9.9999999999999645E-2</c:v>
                  </c:pt>
                  <c:pt idx="4">
                    <c:v>0</c:v>
                  </c:pt>
                </c:numCache>
              </c:numRef>
            </c:minus>
            <c:spPr>
              <a:ln w="3175">
                <a:solidFill>
                  <a:srgbClr val="000000"/>
                </a:solidFill>
                <a:prstDash val="solid"/>
              </a:ln>
            </c:spPr>
          </c:errBars>
          <c:cat>
            <c:numRef>
              <c:f>'Anaemia Graph 3 Children'!$C$19:$F$19</c:f>
              <c:numCache>
                <c:formatCode>[$-409]mmm\-yy;@</c:formatCode>
                <c:ptCount val="4"/>
                <c:pt idx="0">
                  <c:v>42005</c:v>
                </c:pt>
                <c:pt idx="1">
                  <c:v>42370</c:v>
                </c:pt>
                <c:pt idx="2">
                  <c:v>42767</c:v>
                </c:pt>
                <c:pt idx="3">
                  <c:v>43101</c:v>
                </c:pt>
              </c:numCache>
            </c:numRef>
          </c:cat>
          <c:val>
            <c:numRef>
              <c:f>'Anaemia Graph 3 Children'!$C$20:$F$20</c:f>
              <c:numCache>
                <c:formatCode>0.0</c:formatCode>
                <c:ptCount val="4"/>
                <c:pt idx="0">
                  <c:v>11.6</c:v>
                </c:pt>
                <c:pt idx="1">
                  <c:v>11</c:v>
                </c:pt>
                <c:pt idx="2">
                  <c:v>11.3</c:v>
                </c:pt>
                <c:pt idx="3">
                  <c:v>11.5</c:v>
                </c:pt>
              </c:numCache>
            </c:numRef>
          </c:val>
          <c:smooth val="0"/>
          <c:extLst>
            <c:ext xmlns:c16="http://schemas.microsoft.com/office/drawing/2014/chart" uri="{C3380CC4-5D6E-409C-BE32-E72D297353CC}">
              <c16:uniqueId val="{00000000-1AB3-498B-B6FF-C2EC0AB9CED3}"/>
            </c:ext>
          </c:extLst>
        </c:ser>
        <c:dLbls>
          <c:showLegendKey val="0"/>
          <c:showVal val="0"/>
          <c:showCatName val="0"/>
          <c:showSerName val="0"/>
          <c:showPercent val="0"/>
          <c:showBubbleSize val="0"/>
        </c:dLbls>
        <c:marker val="1"/>
        <c:smooth val="0"/>
        <c:axId val="203976872"/>
        <c:axId val="203977264"/>
      </c:lineChart>
      <c:catAx>
        <c:axId val="203976872"/>
        <c:scaling>
          <c:orientation val="minMax"/>
        </c:scaling>
        <c:delete val="0"/>
        <c:axPos val="b"/>
        <c:title>
          <c:tx>
            <c:rich>
              <a:bodyPr/>
              <a:lstStyle/>
              <a:p>
                <a:pPr>
                  <a:defRPr sz="1100" b="1" i="0" u="none" strike="noStrike" baseline="0">
                    <a:solidFill>
                      <a:srgbClr val="000000"/>
                    </a:solidFill>
                    <a:latin typeface="Calibri"/>
                    <a:ea typeface="Calibri"/>
                    <a:cs typeface="Calibri"/>
                  </a:defRPr>
                </a:pPr>
                <a:r>
                  <a:rPr lang="en-US"/>
                  <a:t>Date of Survey</a:t>
                </a:r>
              </a:p>
            </c:rich>
          </c:tx>
          <c:layout>
            <c:manualLayout>
              <c:xMode val="edge"/>
              <c:yMode val="edge"/>
              <c:x val="0.458592132505176"/>
              <c:y val="0.92429809137935426"/>
            </c:manualLayout>
          </c:layout>
          <c:overlay val="0"/>
          <c:spPr>
            <a:noFill/>
            <a:ln w="25400">
              <a:noFill/>
            </a:ln>
          </c:spPr>
        </c:title>
        <c:numFmt formatCode="[$-409]mmm\-yy;@"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203977264"/>
        <c:crosses val="autoZero"/>
        <c:auto val="0"/>
        <c:lblAlgn val="ctr"/>
        <c:lblOffset val="100"/>
        <c:tickLblSkip val="1"/>
        <c:tickMarkSkip val="1"/>
        <c:noMultiLvlLbl val="0"/>
      </c:catAx>
      <c:valAx>
        <c:axId val="203977264"/>
        <c:scaling>
          <c:orientation val="minMax"/>
          <c:max val="12.5"/>
          <c:min val="10"/>
        </c:scaling>
        <c:delete val="0"/>
        <c:axPos val="l"/>
        <c:majorGridlines>
          <c:spPr>
            <a:ln w="3175">
              <a:solidFill>
                <a:srgbClr val="FFFFFF"/>
              </a:solidFill>
              <a:prstDash val="solid"/>
            </a:ln>
          </c:spPr>
        </c:majorGridlines>
        <c:title>
          <c:tx>
            <c:rich>
              <a:bodyPr/>
              <a:lstStyle/>
              <a:p>
                <a:pPr>
                  <a:defRPr sz="1100" b="1" i="0" u="none" strike="noStrike" baseline="0">
                    <a:solidFill>
                      <a:srgbClr val="000000"/>
                    </a:solidFill>
                    <a:latin typeface="Calibri"/>
                    <a:ea typeface="Calibri"/>
                    <a:cs typeface="Calibri"/>
                  </a:defRPr>
                </a:pPr>
                <a:r>
                  <a:rPr lang="en-US"/>
                  <a:t>Haemoglobin (g/dL)</a:t>
                </a:r>
              </a:p>
            </c:rich>
          </c:tx>
          <c:layout>
            <c:manualLayout>
              <c:xMode val="edge"/>
              <c:yMode val="edge"/>
              <c:x val="1.7080745341614908E-2"/>
              <c:y val="0.35076064521061084"/>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203976872"/>
        <c:crosses val="autoZero"/>
        <c:crossBetween val="between"/>
      </c:valAx>
      <c:spPr>
        <a:noFill/>
        <a:ln w="25400">
          <a:noFill/>
        </a:ln>
      </c:spPr>
    </c:plotArea>
    <c:plotVisOnly val="1"/>
    <c:dispBlanksAs val="gap"/>
    <c:showDLblsOverMax val="0"/>
  </c:chart>
  <c:spPr>
    <a:solidFill>
      <a:srgbClr val="FFFFFF"/>
    </a:solidFill>
    <a:ln w="3175">
      <a:solidFill>
        <a:schemeClr val="tx1"/>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444" r="0.75000000000000444"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b="1" i="0" u="none" strike="noStrike" baseline="0">
                <a:solidFill>
                  <a:srgbClr val="000000"/>
                </a:solidFill>
                <a:latin typeface="+mn-lt"/>
                <a:cs typeface="Arial"/>
              </a:rPr>
              <a:t>Mean Haemoglobin Concentration </a:t>
            </a:r>
          </a:p>
          <a:p>
            <a:pPr>
              <a:defRPr sz="1400" b="1" i="0" u="none" strike="noStrike" baseline="0">
                <a:solidFill>
                  <a:srgbClr val="000000"/>
                </a:solidFill>
                <a:latin typeface="+mn-lt"/>
                <a:ea typeface="Arial"/>
                <a:cs typeface="Arial"/>
              </a:defRPr>
            </a:pPr>
            <a:r>
              <a:rPr lang="en-US" sz="1400" b="1" i="0" u="none" strike="noStrike" baseline="0">
                <a:solidFill>
                  <a:srgbClr val="000000"/>
                </a:solidFill>
                <a:latin typeface="+mn-lt"/>
                <a:cs typeface="Arial"/>
              </a:rPr>
              <a:t>with 95% Confidence Intervals in Children 6-59 months</a:t>
            </a:r>
          </a:p>
          <a:p>
            <a:pPr>
              <a:defRPr sz="1400" b="1" i="0" u="none" strike="noStrike" baseline="0">
                <a:solidFill>
                  <a:srgbClr val="000000"/>
                </a:solidFill>
                <a:latin typeface="+mn-lt"/>
                <a:ea typeface="Arial"/>
                <a:cs typeface="Arial"/>
              </a:defRPr>
            </a:pPr>
            <a:r>
              <a:rPr lang="en-US" sz="1400" b="1" i="0" u="none" strike="noStrike" baseline="0">
                <a:solidFill>
                  <a:schemeClr val="accent1"/>
                </a:solidFill>
                <a:latin typeface="+mn-lt"/>
                <a:cs typeface="Arial"/>
              </a:rPr>
              <a:t>Camp/setting name, Country</a:t>
            </a:r>
            <a:endParaRPr lang="en-US" sz="1400">
              <a:solidFill>
                <a:schemeClr val="accent1"/>
              </a:solidFill>
              <a:latin typeface="+mn-lt"/>
            </a:endParaRPr>
          </a:p>
        </c:rich>
      </c:tx>
      <c:layout>
        <c:manualLayout>
          <c:xMode val="edge"/>
          <c:yMode val="edge"/>
          <c:x val="0.18737060041407869"/>
          <c:y val="2.3194617376614116E-2"/>
        </c:manualLayout>
      </c:layout>
      <c:overlay val="0"/>
      <c:spPr>
        <a:noFill/>
        <a:ln w="25400">
          <a:noFill/>
        </a:ln>
      </c:spPr>
    </c:title>
    <c:autoTitleDeleted val="0"/>
    <c:plotArea>
      <c:layout>
        <c:manualLayout>
          <c:layoutTarget val="inner"/>
          <c:xMode val="edge"/>
          <c:yMode val="edge"/>
          <c:x val="0.1537267080745342"/>
          <c:y val="0.19821826280623708"/>
          <c:w val="0.74378881987577894"/>
          <c:h val="0.62583518930957927"/>
        </c:manualLayout>
      </c:layout>
      <c:lineChart>
        <c:grouping val="standard"/>
        <c:varyColors val="0"/>
        <c:ser>
          <c:idx val="1"/>
          <c:order val="0"/>
          <c:tx>
            <c:strRef>
              <c:f>'Anaemia Graph 3 Children (SRS)'!$B$26</c:f>
              <c:strCache>
                <c:ptCount val="1"/>
                <c:pt idx="0">
                  <c:v>Mean HB</c:v>
                </c:pt>
              </c:strCache>
            </c:strRef>
          </c:tx>
          <c:spPr>
            <a:ln w="12700">
              <a:solidFill>
                <a:srgbClr val="000000"/>
              </a:solidFill>
              <a:prstDash val="solid"/>
            </a:ln>
          </c:spPr>
          <c:marker>
            <c:symbol val="x"/>
            <c:size val="5"/>
            <c:spPr>
              <a:solidFill>
                <a:srgbClr val="000000"/>
              </a:solidFill>
              <a:ln>
                <a:solidFill>
                  <a:srgbClr val="000000"/>
                </a:solidFill>
                <a:prstDash val="solid"/>
              </a:ln>
            </c:spPr>
          </c:marker>
          <c:dLbls>
            <c:spPr>
              <a:noFill/>
              <a:ln w="25400">
                <a:noFill/>
              </a:ln>
            </c:spPr>
            <c:txPr>
              <a:bodyPr/>
              <a:lstStyle/>
              <a:p>
                <a:pPr>
                  <a:defRPr sz="1100" b="1">
                    <a:latin typeface="+mn-lt"/>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Dir val="y"/>
            <c:errBarType val="both"/>
            <c:errValType val="cust"/>
            <c:noEndCap val="0"/>
            <c:plus>
              <c:numRef>
                <c:f>'Anaemia Graph 3 Children (SRS)'!$C$33:$G$33</c:f>
                <c:numCache>
                  <c:formatCode>General</c:formatCode>
                  <c:ptCount val="5"/>
                  <c:pt idx="0">
                    <c:v>0.14084599943042519</c:v>
                  </c:pt>
                  <c:pt idx="1">
                    <c:v>0.16562000000000054</c:v>
                  </c:pt>
                  <c:pt idx="2">
                    <c:v>0.18399895766295238</c:v>
                  </c:pt>
                  <c:pt idx="3">
                    <c:v>0</c:v>
                  </c:pt>
                  <c:pt idx="4">
                    <c:v>0</c:v>
                  </c:pt>
                </c:numCache>
              </c:numRef>
            </c:plus>
            <c:minus>
              <c:numRef>
                <c:f>'Anaemia Graph 3 Children (SRS)'!$C$32:$G$32</c:f>
                <c:numCache>
                  <c:formatCode>General</c:formatCode>
                  <c:ptCount val="5"/>
                  <c:pt idx="0">
                    <c:v>0.14084599943042519</c:v>
                  </c:pt>
                  <c:pt idx="1">
                    <c:v>0.16562000000000054</c:v>
                  </c:pt>
                  <c:pt idx="2">
                    <c:v>0.18399895766295238</c:v>
                  </c:pt>
                  <c:pt idx="3">
                    <c:v>0</c:v>
                  </c:pt>
                  <c:pt idx="4">
                    <c:v>0</c:v>
                  </c:pt>
                </c:numCache>
              </c:numRef>
            </c:minus>
            <c:spPr>
              <a:ln w="12700">
                <a:solidFill>
                  <a:srgbClr val="000000"/>
                </a:solidFill>
                <a:prstDash val="solid"/>
              </a:ln>
            </c:spPr>
          </c:errBars>
          <c:cat>
            <c:numRef>
              <c:f>'Anaemia Graph 3 Children (SRS)'!$C$25:$E$25</c:f>
              <c:numCache>
                <c:formatCode>[$-409]mmm\-yy;@</c:formatCode>
                <c:ptCount val="3"/>
                <c:pt idx="0">
                  <c:v>42005</c:v>
                </c:pt>
                <c:pt idx="1">
                  <c:v>42370</c:v>
                </c:pt>
                <c:pt idx="2">
                  <c:v>42736</c:v>
                </c:pt>
              </c:numCache>
            </c:numRef>
          </c:cat>
          <c:val>
            <c:numRef>
              <c:f>'Anaemia Graph 3 Children (SRS)'!$C$26:$E$26</c:f>
              <c:numCache>
                <c:formatCode>0.0</c:formatCode>
                <c:ptCount val="3"/>
                <c:pt idx="0">
                  <c:v>10.199999999999999</c:v>
                </c:pt>
                <c:pt idx="1">
                  <c:v>10.7</c:v>
                </c:pt>
                <c:pt idx="2">
                  <c:v>11</c:v>
                </c:pt>
              </c:numCache>
            </c:numRef>
          </c:val>
          <c:smooth val="0"/>
          <c:extLst>
            <c:ext xmlns:c16="http://schemas.microsoft.com/office/drawing/2014/chart" uri="{C3380CC4-5D6E-409C-BE32-E72D297353CC}">
              <c16:uniqueId val="{00000000-5069-41E8-9DAD-44A555890430}"/>
            </c:ext>
          </c:extLst>
        </c:ser>
        <c:dLbls>
          <c:showLegendKey val="0"/>
          <c:showVal val="0"/>
          <c:showCatName val="0"/>
          <c:showSerName val="0"/>
          <c:showPercent val="0"/>
          <c:showBubbleSize val="0"/>
        </c:dLbls>
        <c:marker val="1"/>
        <c:smooth val="0"/>
        <c:axId val="204382080"/>
        <c:axId val="204382472"/>
      </c:lineChart>
      <c:catAx>
        <c:axId val="204382080"/>
        <c:scaling>
          <c:orientation val="minMax"/>
        </c:scaling>
        <c:delete val="0"/>
        <c:axPos val="b"/>
        <c:title>
          <c:tx>
            <c:rich>
              <a:bodyPr/>
              <a:lstStyle/>
              <a:p>
                <a:pPr>
                  <a:defRPr sz="1100" b="1" i="0" u="none" strike="noStrike" baseline="0">
                    <a:solidFill>
                      <a:srgbClr val="000000"/>
                    </a:solidFill>
                    <a:latin typeface="+mn-lt"/>
                    <a:ea typeface="Arial"/>
                    <a:cs typeface="Arial"/>
                  </a:defRPr>
                </a:pPr>
                <a:r>
                  <a:rPr lang="en-US" sz="1100">
                    <a:latin typeface="+mn-lt"/>
                  </a:rPr>
                  <a:t>Date of Survey</a:t>
                </a:r>
              </a:p>
            </c:rich>
          </c:tx>
          <c:layout>
            <c:manualLayout>
              <c:xMode val="edge"/>
              <c:yMode val="edge"/>
              <c:x val="0.4503105590062112"/>
              <c:y val="0.90561212142468828"/>
            </c:manualLayout>
          </c:layout>
          <c:overlay val="0"/>
          <c:spPr>
            <a:noFill/>
            <a:ln w="25400">
              <a:noFill/>
            </a:ln>
          </c:spPr>
        </c:title>
        <c:numFmt formatCode="[$-409]mmm\-yy;@"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204382472"/>
        <c:crosses val="autoZero"/>
        <c:auto val="0"/>
        <c:lblAlgn val="ctr"/>
        <c:lblOffset val="100"/>
        <c:tickLblSkip val="1"/>
        <c:tickMarkSkip val="1"/>
        <c:noMultiLvlLbl val="0"/>
      </c:catAx>
      <c:valAx>
        <c:axId val="204382472"/>
        <c:scaling>
          <c:orientation val="minMax"/>
          <c:max val="12"/>
          <c:min val="10"/>
        </c:scaling>
        <c:delete val="0"/>
        <c:axPos val="l"/>
        <c:majorGridlines>
          <c:spPr>
            <a:ln w="3175">
              <a:solidFill>
                <a:srgbClr val="FFFFFF"/>
              </a:solidFill>
              <a:prstDash val="solid"/>
            </a:ln>
          </c:spPr>
        </c:majorGridlines>
        <c:title>
          <c:tx>
            <c:rich>
              <a:bodyPr/>
              <a:lstStyle/>
              <a:p>
                <a:pPr>
                  <a:defRPr sz="1100" b="1" i="0" u="none" strike="noStrike" baseline="0">
                    <a:solidFill>
                      <a:srgbClr val="000000"/>
                    </a:solidFill>
                    <a:latin typeface="Calibri"/>
                    <a:ea typeface="Calibri"/>
                    <a:cs typeface="Calibri"/>
                  </a:defRPr>
                </a:pPr>
                <a:r>
                  <a:rPr lang="en-US"/>
                  <a:t>Haemoglobin (g/dL)</a:t>
                </a:r>
              </a:p>
            </c:rich>
          </c:tx>
          <c:layout>
            <c:manualLayout>
              <c:xMode val="edge"/>
              <c:yMode val="edge"/>
              <c:x val="3.9855072463768113E-2"/>
              <c:y val="0.35459188982223555"/>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204382080"/>
        <c:crosses val="autoZero"/>
        <c:crossBetween val="between"/>
      </c:valAx>
      <c:spPr>
        <a:noFill/>
        <a:ln w="12700">
          <a:no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233" r="0.75000000000000233"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mn-lt"/>
                <a:ea typeface="Arial"/>
                <a:cs typeface="Arial"/>
              </a:defRPr>
            </a:pPr>
            <a:r>
              <a:rPr lang="en-GB" sz="1400" b="1" i="0" u="none" strike="noStrike" baseline="0">
                <a:solidFill>
                  <a:srgbClr val="000000"/>
                </a:solidFill>
                <a:latin typeface="+mn-lt"/>
                <a:cs typeface="Arial"/>
              </a:rPr>
              <a:t>Anaemia Categories in Women 15-49 years (non-pregnant)</a:t>
            </a:r>
          </a:p>
          <a:p>
            <a:pPr>
              <a:defRPr sz="1400" b="0" i="0" u="none" strike="noStrike" baseline="0">
                <a:solidFill>
                  <a:srgbClr val="000000"/>
                </a:solidFill>
                <a:latin typeface="+mn-lt"/>
                <a:ea typeface="Arial"/>
                <a:cs typeface="Arial"/>
              </a:defRPr>
            </a:pPr>
            <a:r>
              <a:rPr lang="en-GB" sz="1400" b="1" i="0" u="none" strike="noStrike" baseline="0">
                <a:solidFill>
                  <a:schemeClr val="accent1"/>
                </a:solidFill>
                <a:latin typeface="+mn-lt"/>
                <a:cs typeface="Arial"/>
              </a:rPr>
              <a:t>Camp/Setting name, Country</a:t>
            </a:r>
          </a:p>
        </c:rich>
      </c:tx>
      <c:layout>
        <c:manualLayout>
          <c:xMode val="edge"/>
          <c:yMode val="edge"/>
          <c:x val="0.1783166904422254"/>
          <c:y val="3.4313690240774693E-2"/>
        </c:manualLayout>
      </c:layout>
      <c:overlay val="0"/>
      <c:spPr>
        <a:noFill/>
        <a:ln w="25400">
          <a:noFill/>
        </a:ln>
      </c:spPr>
    </c:title>
    <c:autoTitleDeleted val="0"/>
    <c:plotArea>
      <c:layout>
        <c:manualLayout>
          <c:layoutTarget val="inner"/>
          <c:xMode val="edge"/>
          <c:yMode val="edge"/>
          <c:x val="9.2724679029957208E-2"/>
          <c:y val="0.19362791443568667"/>
          <c:w val="0.86352829291488753"/>
          <c:h val="0.6111126550357675"/>
        </c:manualLayout>
      </c:layout>
      <c:barChart>
        <c:barDir val="col"/>
        <c:grouping val="stacked"/>
        <c:varyColors val="0"/>
        <c:ser>
          <c:idx val="0"/>
          <c:order val="0"/>
          <c:tx>
            <c:strRef>
              <c:f>'Anaemia Graph 1 Women'!$B$20</c:f>
              <c:strCache>
                <c:ptCount val="1"/>
                <c:pt idx="0">
                  <c:v>Severe anaemia</c:v>
                </c:pt>
              </c:strCache>
            </c:strRef>
          </c:tx>
          <c:spPr>
            <a:solidFill>
              <a:schemeClr val="tx2">
                <a:lumMod val="60000"/>
                <a:lumOff val="40000"/>
              </a:schemeClr>
            </a:solidFill>
          </c:spPr>
          <c:invertIfNegative val="0"/>
          <c:dLbls>
            <c:spPr>
              <a:noFill/>
              <a:ln w="25400">
                <a:noFill/>
              </a:ln>
            </c:spPr>
            <c:txPr>
              <a:bodyPr/>
              <a:lstStyle/>
              <a:p>
                <a:pPr>
                  <a:defRPr sz="1100" b="1">
                    <a:solidFill>
                      <a:sysClr val="windowText" lastClr="000000"/>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'Anaemia Graph 1 Women'!$C$17:$F$17</c:f>
              <c:numCache>
                <c:formatCode>[$-409]mmm\-yy;@</c:formatCode>
                <c:ptCount val="4"/>
                <c:pt idx="0">
                  <c:v>42005</c:v>
                </c:pt>
                <c:pt idx="1">
                  <c:v>42370</c:v>
                </c:pt>
                <c:pt idx="2">
                  <c:v>42767</c:v>
                </c:pt>
                <c:pt idx="3">
                  <c:v>43101</c:v>
                </c:pt>
              </c:numCache>
            </c:numRef>
          </c:cat>
          <c:val>
            <c:numRef>
              <c:f>'Anaemia Graph 1 Women'!$C$20:$F$20</c:f>
              <c:numCache>
                <c:formatCode>0.0</c:formatCode>
                <c:ptCount val="4"/>
                <c:pt idx="0">
                  <c:v>1.1000000000000001</c:v>
                </c:pt>
                <c:pt idx="1">
                  <c:v>3.8</c:v>
                </c:pt>
                <c:pt idx="2">
                  <c:v>3</c:v>
                </c:pt>
                <c:pt idx="3">
                  <c:v>2.6</c:v>
                </c:pt>
              </c:numCache>
            </c:numRef>
          </c:val>
          <c:extLst>
            <c:ext xmlns:c16="http://schemas.microsoft.com/office/drawing/2014/chart" uri="{C3380CC4-5D6E-409C-BE32-E72D297353CC}">
              <c16:uniqueId val="{00000000-E7BE-413B-B46F-30C744A7138C}"/>
            </c:ext>
          </c:extLst>
        </c:ser>
        <c:ser>
          <c:idx val="1"/>
          <c:order val="1"/>
          <c:tx>
            <c:strRef>
              <c:f>'Anaemia Graph 1 Women'!$B$19</c:f>
              <c:strCache>
                <c:ptCount val="1"/>
                <c:pt idx="0">
                  <c:v>Moderate anaemia</c:v>
                </c:pt>
              </c:strCache>
            </c:strRef>
          </c:tx>
          <c:spPr>
            <a:solidFill>
              <a:schemeClr val="tx2">
                <a:lumMod val="40000"/>
                <a:lumOff val="60000"/>
              </a:schemeClr>
            </a:solidFill>
          </c:spPr>
          <c:invertIfNegative val="0"/>
          <c:dLbls>
            <c:spPr>
              <a:noFill/>
              <a:ln w="25400">
                <a:noFill/>
              </a:ln>
            </c:spPr>
            <c:txPr>
              <a:bodyPr/>
              <a:lstStyle/>
              <a:p>
                <a:pPr>
                  <a:defRPr sz="1100" b="1">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'Anaemia Graph 1 Women'!$C$17:$F$17</c:f>
              <c:numCache>
                <c:formatCode>[$-409]mmm\-yy;@</c:formatCode>
                <c:ptCount val="4"/>
                <c:pt idx="0">
                  <c:v>42005</c:v>
                </c:pt>
                <c:pt idx="1">
                  <c:v>42370</c:v>
                </c:pt>
                <c:pt idx="2">
                  <c:v>42767</c:v>
                </c:pt>
                <c:pt idx="3">
                  <c:v>43101</c:v>
                </c:pt>
              </c:numCache>
            </c:numRef>
          </c:cat>
          <c:val>
            <c:numRef>
              <c:f>'Anaemia Graph 1 Women'!$C$19:$F$19</c:f>
              <c:numCache>
                <c:formatCode>0.0</c:formatCode>
                <c:ptCount val="4"/>
                <c:pt idx="0">
                  <c:v>18.899999999999999</c:v>
                </c:pt>
                <c:pt idx="1">
                  <c:v>18.100000000000001</c:v>
                </c:pt>
                <c:pt idx="2">
                  <c:v>14.6</c:v>
                </c:pt>
                <c:pt idx="3">
                  <c:v>10.9</c:v>
                </c:pt>
              </c:numCache>
            </c:numRef>
          </c:val>
          <c:extLst>
            <c:ext xmlns:c16="http://schemas.microsoft.com/office/drawing/2014/chart" uri="{C3380CC4-5D6E-409C-BE32-E72D297353CC}">
              <c16:uniqueId val="{00000001-E7BE-413B-B46F-30C744A7138C}"/>
            </c:ext>
          </c:extLst>
        </c:ser>
        <c:ser>
          <c:idx val="2"/>
          <c:order val="2"/>
          <c:tx>
            <c:strRef>
              <c:f>'Anaemia Graph 1 Women'!$B$18</c:f>
              <c:strCache>
                <c:ptCount val="1"/>
                <c:pt idx="0">
                  <c:v>Mild anaemia</c:v>
                </c:pt>
              </c:strCache>
            </c:strRef>
          </c:tx>
          <c:spPr>
            <a:solidFill>
              <a:schemeClr val="tx2">
                <a:lumMod val="20000"/>
                <a:lumOff val="80000"/>
              </a:schemeClr>
            </a:solidFill>
            <a:ln>
              <a:noFill/>
            </a:ln>
          </c:spPr>
          <c:invertIfNegative val="0"/>
          <c:dLbls>
            <c:spPr>
              <a:noFill/>
              <a:ln w="25400">
                <a:noFill/>
              </a:ln>
            </c:spPr>
            <c:txPr>
              <a:bodyPr/>
              <a:lstStyle/>
              <a:p>
                <a:pPr>
                  <a:defRPr sz="1050" b="1">
                    <a:solidFill>
                      <a:sysClr val="windowText" lastClr="000000"/>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'Anaemia Graph 1 Women'!$C$25:$G$25</c:f>
                <c:numCache>
                  <c:formatCode>General</c:formatCode>
                  <c:ptCount val="5"/>
                  <c:pt idx="0">
                    <c:v>5.2000000000000028</c:v>
                  </c:pt>
                  <c:pt idx="1">
                    <c:v>6.2000000000000028</c:v>
                  </c:pt>
                  <c:pt idx="2">
                    <c:v>4.4000000000000057</c:v>
                  </c:pt>
                  <c:pt idx="3">
                    <c:v>6.0999999999999943</c:v>
                  </c:pt>
                  <c:pt idx="4">
                    <c:v>0</c:v>
                  </c:pt>
                </c:numCache>
              </c:numRef>
            </c:plus>
            <c:minus>
              <c:numRef>
                <c:f>'Anaemia Graph 1 Women'!$C$24:$G$24</c:f>
                <c:numCache>
                  <c:formatCode>General</c:formatCode>
                  <c:ptCount val="5"/>
                  <c:pt idx="0">
                    <c:v>6.3999999999999986</c:v>
                  </c:pt>
                  <c:pt idx="1">
                    <c:v>7.2999999999999972</c:v>
                  </c:pt>
                  <c:pt idx="2">
                    <c:v>5</c:v>
                  </c:pt>
                  <c:pt idx="3">
                    <c:v>4.2000000000000028</c:v>
                  </c:pt>
                  <c:pt idx="4">
                    <c:v>0</c:v>
                  </c:pt>
                </c:numCache>
              </c:numRef>
            </c:minus>
          </c:errBars>
          <c:cat>
            <c:numRef>
              <c:f>'Anaemia Graph 1 Women'!$C$17:$F$17</c:f>
              <c:numCache>
                <c:formatCode>[$-409]mmm\-yy;@</c:formatCode>
                <c:ptCount val="4"/>
                <c:pt idx="0">
                  <c:v>42005</c:v>
                </c:pt>
                <c:pt idx="1">
                  <c:v>42370</c:v>
                </c:pt>
                <c:pt idx="2">
                  <c:v>42767</c:v>
                </c:pt>
                <c:pt idx="3">
                  <c:v>43101</c:v>
                </c:pt>
              </c:numCache>
            </c:numRef>
          </c:cat>
          <c:val>
            <c:numRef>
              <c:f>'Anaemia Graph 1 Women'!$C$18:$F$18</c:f>
              <c:numCache>
                <c:formatCode>0.0</c:formatCode>
                <c:ptCount val="4"/>
                <c:pt idx="0">
                  <c:v>21</c:v>
                </c:pt>
                <c:pt idx="1">
                  <c:v>23</c:v>
                </c:pt>
                <c:pt idx="2">
                  <c:v>20.2</c:v>
                </c:pt>
                <c:pt idx="3">
                  <c:v>20.2</c:v>
                </c:pt>
              </c:numCache>
            </c:numRef>
          </c:val>
          <c:extLst>
            <c:ext xmlns:c16="http://schemas.microsoft.com/office/drawing/2014/chart" uri="{C3380CC4-5D6E-409C-BE32-E72D297353CC}">
              <c16:uniqueId val="{00000002-E7BE-413B-B46F-30C744A7138C}"/>
            </c:ext>
          </c:extLst>
        </c:ser>
        <c:dLbls>
          <c:showLegendKey val="0"/>
          <c:showVal val="0"/>
          <c:showCatName val="0"/>
          <c:showSerName val="0"/>
          <c:showPercent val="0"/>
          <c:showBubbleSize val="0"/>
        </c:dLbls>
        <c:gapWidth val="120"/>
        <c:overlap val="100"/>
        <c:axId val="204383256"/>
        <c:axId val="204383648"/>
      </c:barChart>
      <c:lineChart>
        <c:grouping val="standard"/>
        <c:varyColors val="0"/>
        <c:ser>
          <c:idx val="3"/>
          <c:order val="3"/>
          <c:tx>
            <c:strRef>
              <c:f>'Anaemia Graph 1 Women'!$B$26</c:f>
              <c:strCache>
                <c:ptCount val="1"/>
                <c:pt idx="0">
                  <c:v>High</c:v>
                </c:pt>
              </c:strCache>
            </c:strRef>
          </c:tx>
          <c:spPr>
            <a:ln w="28575">
              <a:solidFill>
                <a:srgbClr val="FF0000"/>
              </a:solidFill>
              <a:prstDash val="sysDash"/>
            </a:ln>
          </c:spPr>
          <c:marker>
            <c:symbol val="none"/>
          </c:marker>
          <c:val>
            <c:numRef>
              <c:f>'Anaemia Graph 1 Women'!$C$26:$F$26</c:f>
              <c:numCache>
                <c:formatCode>0.0</c:formatCode>
                <c:ptCount val="4"/>
                <c:pt idx="0">
                  <c:v>40</c:v>
                </c:pt>
                <c:pt idx="1">
                  <c:v>40</c:v>
                </c:pt>
                <c:pt idx="2">
                  <c:v>40</c:v>
                </c:pt>
                <c:pt idx="3">
                  <c:v>40</c:v>
                </c:pt>
              </c:numCache>
            </c:numRef>
          </c:val>
          <c:smooth val="0"/>
          <c:extLst>
            <c:ext xmlns:c16="http://schemas.microsoft.com/office/drawing/2014/chart" uri="{C3380CC4-5D6E-409C-BE32-E72D297353CC}">
              <c16:uniqueId val="{00000003-E7BE-413B-B46F-30C744A7138C}"/>
            </c:ext>
          </c:extLst>
        </c:ser>
        <c:dLbls>
          <c:showLegendKey val="0"/>
          <c:showVal val="0"/>
          <c:showCatName val="0"/>
          <c:showSerName val="0"/>
          <c:showPercent val="0"/>
          <c:showBubbleSize val="0"/>
        </c:dLbls>
        <c:marker val="1"/>
        <c:smooth val="0"/>
        <c:axId val="204383256"/>
        <c:axId val="204383648"/>
      </c:lineChart>
      <c:catAx>
        <c:axId val="204383256"/>
        <c:scaling>
          <c:orientation val="minMax"/>
        </c:scaling>
        <c:delete val="0"/>
        <c:axPos val="b"/>
        <c:title>
          <c:tx>
            <c:rich>
              <a:bodyPr/>
              <a:lstStyle/>
              <a:p>
                <a:pPr>
                  <a:defRPr sz="1100" b="1" i="0" u="none" strike="noStrike" baseline="0">
                    <a:solidFill>
                      <a:srgbClr val="000000"/>
                    </a:solidFill>
                    <a:latin typeface="Calibri"/>
                    <a:ea typeface="Calibri"/>
                    <a:cs typeface="Calibri"/>
                  </a:defRPr>
                </a:pPr>
                <a:r>
                  <a:rPr lang="en-US"/>
                  <a:t>Date of Survey</a:t>
                </a:r>
              </a:p>
            </c:rich>
          </c:tx>
          <c:layout>
            <c:manualLayout>
              <c:xMode val="edge"/>
              <c:yMode val="edge"/>
              <c:x val="0.45696623870660963"/>
              <c:y val="0.8578451323721521"/>
            </c:manualLayout>
          </c:layout>
          <c:overlay val="0"/>
          <c:spPr>
            <a:noFill/>
            <a:ln w="25400">
              <a:noFill/>
            </a:ln>
          </c:spPr>
        </c:title>
        <c:numFmt formatCode="[$-409]mmm\-yy;@"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204383648"/>
        <c:crosses val="autoZero"/>
        <c:auto val="0"/>
        <c:lblAlgn val="ctr"/>
        <c:lblOffset val="100"/>
        <c:tickLblSkip val="1"/>
        <c:tickMarkSkip val="1"/>
        <c:noMultiLvlLbl val="0"/>
      </c:catAx>
      <c:valAx>
        <c:axId val="204383648"/>
        <c:scaling>
          <c:orientation val="minMax"/>
          <c:max val="60"/>
        </c:scaling>
        <c:delete val="0"/>
        <c:axPos val="l"/>
        <c:majorGridlines>
          <c:spPr>
            <a:ln w="3175">
              <a:solidFill>
                <a:srgbClr val="FFFFFF"/>
              </a:solidFill>
              <a:prstDash val="solid"/>
            </a:ln>
          </c:spPr>
        </c:majorGridlines>
        <c:title>
          <c:tx>
            <c:rich>
              <a:bodyPr/>
              <a:lstStyle/>
              <a:p>
                <a:pPr>
                  <a:defRPr sz="1100" b="1" i="0" u="none" strike="noStrike" baseline="0">
                    <a:solidFill>
                      <a:srgbClr val="000000"/>
                    </a:solidFill>
                    <a:latin typeface="Calibri"/>
                    <a:ea typeface="Calibri"/>
                    <a:cs typeface="Calibri"/>
                  </a:defRPr>
                </a:pPr>
                <a:r>
                  <a:rPr lang="en-US"/>
                  <a:t>Prevalence (%)</a:t>
                </a:r>
              </a:p>
            </c:rich>
          </c:tx>
          <c:layout>
            <c:manualLayout>
              <c:xMode val="edge"/>
              <c:yMode val="edge"/>
              <c:x val="2.2824536376604851E-2"/>
              <c:y val="0.3921578638286652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mn-lt"/>
                <a:ea typeface="Arial"/>
                <a:cs typeface="Arial"/>
              </a:defRPr>
            </a:pPr>
            <a:endParaRPr lang="en-US"/>
          </a:p>
        </c:txPr>
        <c:crossAx val="204383256"/>
        <c:crosses val="autoZero"/>
        <c:crossBetween val="between"/>
        <c:majorUnit val="5"/>
      </c:valAx>
    </c:plotArea>
    <c:legend>
      <c:legendPos val="b"/>
      <c:layout>
        <c:manualLayout>
          <c:xMode val="edge"/>
          <c:yMode val="edge"/>
          <c:x val="9.1298145506419404E-2"/>
          <c:y val="0.93150684931506844"/>
          <c:w val="0.84593437945791727"/>
          <c:h val="5.4794520547945202E-2"/>
        </c:manualLayout>
      </c:layout>
      <c:overlay val="0"/>
      <c:spPr>
        <a:solidFill>
          <a:srgbClr val="FFFFFF"/>
        </a:solidFill>
        <a:ln w="3175">
          <a:noFill/>
          <a:prstDash val="solid"/>
        </a:ln>
      </c:spPr>
      <c:txPr>
        <a:bodyPr/>
        <a:lstStyle/>
        <a:p>
          <a:pPr>
            <a:defRPr sz="11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44" r="0.75000000000000444" t="1" header="0.5" footer="0.5"/>
    <c:pageSetup orientation="portrait"/>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withinLinear" id="18">
  <a:schemeClr val="accent5"/>
</cs:colorStyle>
</file>

<file path=xl/charts/colors9.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152400</xdr:rowOff>
    </xdr:from>
    <xdr:to>
      <xdr:col>9</xdr:col>
      <xdr:colOff>47625</xdr:colOff>
      <xdr:row>10</xdr:row>
      <xdr:rowOff>47625</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123825" y="152400"/>
          <a:ext cx="7191375" cy="151447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100" b="1" i="1" u="none" strike="noStrike" baseline="0">
              <a:solidFill>
                <a:srgbClr val="000000"/>
              </a:solidFill>
              <a:latin typeface="Calibri"/>
            </a:rPr>
            <a:t>How to use:</a:t>
          </a: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To make the bar graph on the right insert your data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Enter the monthly mortality rates from HIS for Total population (crude) and Under 5s for the period to be covered e.g. the 12 months prior to the survey .</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you can edit the graph title and copy and paste the graph into your report.  </a:t>
          </a:r>
        </a:p>
      </xdr:txBody>
    </xdr:sp>
    <xdr:clientData/>
  </xdr:twoCellAnchor>
  <xdr:twoCellAnchor>
    <xdr:from>
      <xdr:col>4</xdr:col>
      <xdr:colOff>333375</xdr:colOff>
      <xdr:row>11</xdr:row>
      <xdr:rowOff>152400</xdr:rowOff>
    </xdr:from>
    <xdr:to>
      <xdr:col>14</xdr:col>
      <xdr:colOff>542925</xdr:colOff>
      <xdr:row>33</xdr:row>
      <xdr:rowOff>66675</xdr:rowOff>
    </xdr:to>
    <xdr:graphicFrame macro="">
      <xdr:nvGraphicFramePr>
        <xdr:cNvPr id="2050" name="Chart 2">
          <a:extLst>
            <a:ext uri="{FF2B5EF4-FFF2-40B4-BE49-F238E27FC236}">
              <a16:creationId xmlns:a16="http://schemas.microsoft.com/office/drawing/2014/main" id="{00000000-0008-0000-0000-00000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57150</xdr:colOff>
      <xdr:row>4</xdr:row>
      <xdr:rowOff>114300</xdr:rowOff>
    </xdr:from>
    <xdr:to>
      <xdr:col>22</xdr:col>
      <xdr:colOff>95250</xdr:colOff>
      <xdr:row>23</xdr:row>
      <xdr:rowOff>123825</xdr:rowOff>
    </xdr:to>
    <xdr:graphicFrame macro="">
      <xdr:nvGraphicFramePr>
        <xdr:cNvPr id="18433" name="Chart 3">
          <a:extLst>
            <a:ext uri="{FF2B5EF4-FFF2-40B4-BE49-F238E27FC236}">
              <a16:creationId xmlns:a16="http://schemas.microsoft.com/office/drawing/2014/main" id="{00000000-0008-0000-0800-000001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xdr:row>
      <xdr:rowOff>9525</xdr:rowOff>
    </xdr:from>
    <xdr:to>
      <xdr:col>10</xdr:col>
      <xdr:colOff>571500</xdr:colOff>
      <xdr:row>13</xdr:row>
      <xdr:rowOff>38100</xdr:rowOff>
    </xdr:to>
    <xdr:sp macro="" textlink="">
      <xdr:nvSpPr>
        <xdr:cNvPr id="16386" name="Text Box 4">
          <a:extLst>
            <a:ext uri="{FF2B5EF4-FFF2-40B4-BE49-F238E27FC236}">
              <a16:creationId xmlns:a16="http://schemas.microsoft.com/office/drawing/2014/main" id="{00000000-0008-0000-0800-000002400000}"/>
            </a:ext>
          </a:extLst>
        </xdr:cNvPr>
        <xdr:cNvSpPr txBox="1">
          <a:spLocks noChangeArrowheads="1"/>
        </xdr:cNvSpPr>
      </xdr:nvSpPr>
      <xdr:spPr bwMode="auto">
        <a:xfrm>
          <a:off x="409575" y="200025"/>
          <a:ext cx="6315075" cy="231457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100" b="1" i="1" u="none" strike="noStrike" baseline="0">
              <a:solidFill>
                <a:srgbClr val="000000"/>
              </a:solidFill>
              <a:latin typeface="Calibri"/>
            </a:rPr>
            <a:t>How to use:</a:t>
          </a: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To make the line chart shown on the right insert your data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Do not delete or enter data in the yellow cells.  Enter the date of the survey and the mean haemoglobin and 95% confidence interval (CI) of the survey estimate. The CIs should be calculated to take into account cluster sampling when this has been used. </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If you have more or less surveys to include, you will need to change the data source for the chart. To do this, right click on the graph and you will then see the data highlighted in the data table. With your mouse, drag the blue box so and the date box that it covers the data that you want to include into the graph. The graph should change automatically.</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you can edit the graph title and copy and paste the graph into your report.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19050</xdr:colOff>
      <xdr:row>2</xdr:row>
      <xdr:rowOff>28575</xdr:rowOff>
    </xdr:from>
    <xdr:to>
      <xdr:col>6</xdr:col>
      <xdr:colOff>257175</xdr:colOff>
      <xdr:row>16</xdr:row>
      <xdr:rowOff>0</xdr:rowOff>
    </xdr:to>
    <xdr:sp macro="" textlink="">
      <xdr:nvSpPr>
        <xdr:cNvPr id="3" name="Text Box 4">
          <a:extLst>
            <a:ext uri="{FF2B5EF4-FFF2-40B4-BE49-F238E27FC236}">
              <a16:creationId xmlns:a16="http://schemas.microsoft.com/office/drawing/2014/main" id="{00000000-0008-0000-0900-000003000000}"/>
            </a:ext>
          </a:extLst>
        </xdr:cNvPr>
        <xdr:cNvSpPr txBox="1">
          <a:spLocks noChangeArrowheads="1"/>
        </xdr:cNvSpPr>
      </xdr:nvSpPr>
      <xdr:spPr bwMode="auto">
        <a:xfrm>
          <a:off x="409575" y="352425"/>
          <a:ext cx="4095750" cy="223837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How to use:</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To make the line chart shown on the right insert your data in the </a:t>
          </a:r>
          <a:r>
            <a:rPr lang="en-US" sz="1000" b="1" i="0" u="none" strike="noStrike" baseline="0">
              <a:solidFill>
                <a:srgbClr val="3366FF"/>
              </a:solidFill>
              <a:latin typeface="Arial"/>
              <a:cs typeface="Arial"/>
            </a:rPr>
            <a:t>blue cells</a:t>
          </a:r>
          <a:r>
            <a:rPr lang="en-US" sz="1000" b="0" i="0" u="none" strike="noStrike" baseline="0">
              <a:solidFill>
                <a:srgbClr val="000000"/>
              </a:solidFill>
              <a:latin typeface="Arial"/>
              <a:cs typeface="Arial"/>
            </a:rPr>
            <a:t> below. Enter the date of the survey and the mean haemoglobin and standard error (SE) of the survey estimate. The SE should be calculated to take into account cluster sampling when this has been used.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If you have more or less surveys to include you will need to change the 'Source Data...' from the chart menu.</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After the data has been entered then edit the graph title and copy and paste the graph into your report.  </a:t>
          </a:r>
          <a:endParaRPr lang="en-US"/>
        </a:p>
      </xdr:txBody>
    </xdr:sp>
    <xdr:clientData/>
  </xdr:twoCellAnchor>
  <xdr:twoCellAnchor>
    <xdr:from>
      <xdr:col>7</xdr:col>
      <xdr:colOff>276225</xdr:colOff>
      <xdr:row>2</xdr:row>
      <xdr:rowOff>28575</xdr:rowOff>
    </xdr:from>
    <xdr:to>
      <xdr:col>17</xdr:col>
      <xdr:colOff>314325</xdr:colOff>
      <xdr:row>27</xdr:row>
      <xdr:rowOff>95250</xdr:rowOff>
    </xdr:to>
    <xdr:graphicFrame macro="">
      <xdr:nvGraphicFramePr>
        <xdr:cNvPr id="20482" name="Chart 3">
          <a:extLst>
            <a:ext uri="{FF2B5EF4-FFF2-40B4-BE49-F238E27FC236}">
              <a16:creationId xmlns:a16="http://schemas.microsoft.com/office/drawing/2014/main" id="{00000000-0008-0000-0900-0000025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2</xdr:row>
      <xdr:rowOff>28575</xdr:rowOff>
    </xdr:from>
    <xdr:to>
      <xdr:col>6</xdr:col>
      <xdr:colOff>600075</xdr:colOff>
      <xdr:row>19</xdr:row>
      <xdr:rowOff>57150</xdr:rowOff>
    </xdr:to>
    <xdr:sp macro="" textlink="">
      <xdr:nvSpPr>
        <xdr:cNvPr id="20483" name="Text Box 4">
          <a:extLst>
            <a:ext uri="{FF2B5EF4-FFF2-40B4-BE49-F238E27FC236}">
              <a16:creationId xmlns:a16="http://schemas.microsoft.com/office/drawing/2014/main" id="{00000000-0008-0000-0900-000003500000}"/>
            </a:ext>
          </a:extLst>
        </xdr:cNvPr>
        <xdr:cNvSpPr txBox="1">
          <a:spLocks noChangeArrowheads="1"/>
        </xdr:cNvSpPr>
      </xdr:nvSpPr>
      <xdr:spPr bwMode="auto">
        <a:xfrm>
          <a:off x="409575" y="352425"/>
          <a:ext cx="4438650" cy="2781300"/>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050" b="1" i="1" u="none" strike="noStrike" baseline="0">
              <a:solidFill>
                <a:srgbClr val="000000"/>
              </a:solidFill>
              <a:latin typeface="Calibri"/>
            </a:rPr>
            <a:t>How to use:</a:t>
          </a:r>
          <a:endParaRPr lang="en-GB" sz="1050" b="0" i="0" u="none" strike="noStrike" baseline="0">
            <a:solidFill>
              <a:srgbClr val="000000"/>
            </a:solidFill>
            <a:latin typeface="Calibri"/>
          </a:endParaRPr>
        </a:p>
        <a:p>
          <a:pPr algn="l" rtl="0">
            <a:defRPr sz="1000"/>
          </a:pPr>
          <a:r>
            <a:rPr lang="en-GB" sz="1050" b="0" i="0" u="none" strike="noStrike" baseline="0">
              <a:solidFill>
                <a:srgbClr val="000000"/>
              </a:solidFill>
              <a:latin typeface="Calibri"/>
            </a:rPr>
            <a:t>To make the line chart shown on the right insert your data in the </a:t>
          </a:r>
          <a:r>
            <a:rPr lang="en-GB" sz="1050" b="1" i="0" u="none" strike="noStrike" baseline="0">
              <a:solidFill>
                <a:srgbClr val="3366FF"/>
              </a:solidFill>
              <a:latin typeface="Calibri"/>
            </a:rPr>
            <a:t>blue cells</a:t>
          </a:r>
          <a:r>
            <a:rPr lang="en-GB" sz="1050" b="0" i="0" u="none" strike="noStrike" baseline="0">
              <a:solidFill>
                <a:srgbClr val="000000"/>
              </a:solidFill>
              <a:latin typeface="Calibri"/>
            </a:rPr>
            <a:t> below. Enter the mean haemoglobin and standard deviation (SD) of the survey estimate and the sample size for anaemia. The confidence intervals will be automatically generated on the graph (note that the CIs are not given in Epi Info when using SRS / simple frequencies). </a:t>
          </a:r>
        </a:p>
        <a:p>
          <a:pPr algn="l" rtl="0">
            <a:defRPr sz="1000"/>
          </a:pPr>
          <a:endParaRPr lang="en-GB" sz="1050" b="0" i="0" u="none" strike="noStrike" baseline="0">
            <a:solidFill>
              <a:srgbClr val="000000"/>
            </a:solidFill>
            <a:latin typeface="Calibri"/>
          </a:endParaRPr>
        </a:p>
        <a:p>
          <a:pPr algn="l" rtl="0">
            <a:defRPr sz="1000"/>
          </a:pPr>
          <a:r>
            <a:rPr lang="en-GB" sz="1050" b="0" i="0" u="none" strike="noStrike" baseline="0">
              <a:solidFill>
                <a:srgbClr val="000000"/>
              </a:solidFill>
              <a:latin typeface="Calibri"/>
            </a:rPr>
            <a:t>If you have more or less surveys to include you will need to change the 'Select Data...' from the chart menu.</a:t>
          </a:r>
        </a:p>
        <a:p>
          <a:pPr algn="l" rtl="0">
            <a:defRPr sz="1000"/>
          </a:pPr>
          <a:endParaRPr lang="en-GB" sz="1050" b="0" i="0" u="none" strike="noStrike" baseline="0">
            <a:solidFill>
              <a:srgbClr val="000000"/>
            </a:solidFill>
            <a:latin typeface="Calibri"/>
          </a:endParaRPr>
        </a:p>
        <a:p>
          <a:pPr algn="l" rtl="0">
            <a:defRPr sz="1000"/>
          </a:pPr>
          <a:r>
            <a:rPr lang="en-GB" sz="1050" b="0" i="0" u="none" strike="noStrike" baseline="0">
              <a:solidFill>
                <a:srgbClr val="000000"/>
              </a:solidFill>
              <a:latin typeface="Calibri"/>
            </a:rPr>
            <a:t>After the data has been entered then edit the graph title and copy and paste the graph into your report.</a:t>
          </a:r>
        </a:p>
        <a:p>
          <a:pPr algn="l" rtl="0">
            <a:defRPr sz="1000"/>
          </a:pPr>
          <a:endParaRPr lang="en-GB" sz="1050" b="0" i="0" u="none" strike="noStrike" baseline="0">
            <a:solidFill>
              <a:srgbClr val="000000"/>
            </a:solidFill>
            <a:latin typeface="Calibri"/>
          </a:endParaRPr>
        </a:p>
        <a:p>
          <a:pPr algn="l" rtl="0">
            <a:defRPr sz="1000"/>
          </a:pPr>
          <a:r>
            <a:rPr lang="en-GB" sz="1000" b="0" i="0" u="none" strike="noStrike" baseline="0">
              <a:solidFill>
                <a:srgbClr val="000000"/>
              </a:solidFill>
              <a:latin typeface="Calibri"/>
            </a:rPr>
            <a:t>NB: Please ignore the #DIV/0! in the yellow columns where there is no data in the blue cells. When you plug in your data, the calculations will be automatically done.</a:t>
          </a:r>
        </a:p>
        <a:p>
          <a:pPr algn="l" rtl="0">
            <a:defRPr sz="1000"/>
          </a:pPr>
          <a:endParaRPr lang="en-GB" sz="1000" b="0" i="0" u="none" strike="noStrike" baseline="0">
            <a:solidFill>
              <a:srgbClr val="000000"/>
            </a:solidFill>
            <a:latin typeface="Calibri"/>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190500</xdr:colOff>
      <xdr:row>0</xdr:row>
      <xdr:rowOff>47625</xdr:rowOff>
    </xdr:from>
    <xdr:to>
      <xdr:col>7</xdr:col>
      <xdr:colOff>9525</xdr:colOff>
      <xdr:row>14</xdr:row>
      <xdr:rowOff>133350</xdr:rowOff>
    </xdr:to>
    <xdr:sp macro="" textlink="">
      <xdr:nvSpPr>
        <xdr:cNvPr id="2" name="Text Box 2">
          <a:extLst>
            <a:ext uri="{FF2B5EF4-FFF2-40B4-BE49-F238E27FC236}">
              <a16:creationId xmlns:a16="http://schemas.microsoft.com/office/drawing/2014/main" id="{C284DF7B-216E-4DFF-B802-094A11B10823}"/>
            </a:ext>
          </a:extLst>
        </xdr:cNvPr>
        <xdr:cNvSpPr txBox="1">
          <a:spLocks noChangeArrowheads="1"/>
        </xdr:cNvSpPr>
      </xdr:nvSpPr>
      <xdr:spPr bwMode="auto">
        <a:xfrm>
          <a:off x="190500" y="47625"/>
          <a:ext cx="4857750" cy="275272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000" b="1" i="1" u="none" strike="noStrike" baseline="0">
              <a:solidFill>
                <a:srgbClr val="000000"/>
              </a:solidFill>
              <a:latin typeface="Arial"/>
              <a:cs typeface="Arial"/>
            </a:rPr>
            <a:t>How to use:</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a:t>
          </a:r>
          <a:r>
            <a:rPr lang="en-GB" sz="1100" b="0" i="0" u="none" strike="noStrike" baseline="0">
              <a:solidFill>
                <a:srgbClr val="000000"/>
              </a:solidFill>
              <a:latin typeface="Calibri"/>
            </a:rPr>
            <a:t>o make the trend graph shown on the right delete the example data and insert your own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Enter the date of the survey and the prevalence (%) and 95% confidence intervals for the different key indicators. Try to include data from as many previous surveys as you can. Do not delete or enter data in the yellow cells. </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If you have more or less surveys to include, you will need to change the data source for the chart. To do this, right click on the graph (on one of the indicator lines) and you will then see the data highlighted in the data table. With your mouse, drag the blue box so that it covers the data that you want to include into the graph. The graph should change automatically. Do this for each of the indicators.</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then edit the graph title and copy and paste the graph into your report.  </a:t>
          </a:r>
        </a:p>
      </xdr:txBody>
    </xdr:sp>
    <xdr:clientData/>
  </xdr:twoCellAnchor>
  <xdr:twoCellAnchor>
    <xdr:from>
      <xdr:col>8</xdr:col>
      <xdr:colOff>171449</xdr:colOff>
      <xdr:row>0</xdr:row>
      <xdr:rowOff>142874</xdr:rowOff>
    </xdr:from>
    <xdr:to>
      <xdr:col>20</xdr:col>
      <xdr:colOff>371475</xdr:colOff>
      <xdr:row>25</xdr:row>
      <xdr:rowOff>38099</xdr:rowOff>
    </xdr:to>
    <xdr:graphicFrame macro="">
      <xdr:nvGraphicFramePr>
        <xdr:cNvPr id="3" name="Graphique 1">
          <a:extLst>
            <a:ext uri="{FF2B5EF4-FFF2-40B4-BE49-F238E27FC236}">
              <a16:creationId xmlns:a16="http://schemas.microsoft.com/office/drawing/2014/main" id="{346A5748-18BB-4BC5-A16C-C3799DB6CB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0.05855</cdr:x>
      <cdr:y>0.02188</cdr:y>
    </cdr:from>
    <cdr:to>
      <cdr:x>0.97304</cdr:x>
      <cdr:y>0.13958</cdr:y>
    </cdr:to>
    <cdr:sp macro="" textlink="">
      <cdr:nvSpPr>
        <cdr:cNvPr id="2" name="TextBox 1"/>
        <cdr:cNvSpPr txBox="1"/>
      </cdr:nvSpPr>
      <cdr:spPr>
        <a:xfrm xmlns:a="http://schemas.openxmlformats.org/drawingml/2006/main">
          <a:off x="440016" y="100035"/>
          <a:ext cx="6872600" cy="5381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400" b="1"/>
            <a:t>Prevalence of Key Reproductive Health Indicators for Pregnant Women</a:t>
          </a:r>
        </a:p>
        <a:p xmlns:a="http://schemas.openxmlformats.org/drawingml/2006/main">
          <a:pPr algn="ctr"/>
          <a:r>
            <a:rPr lang="fr-FR" sz="1400" b="1">
              <a:solidFill>
                <a:schemeClr val="accent1"/>
              </a:solidFill>
            </a:rPr>
            <a:t>Camp setting/name,</a:t>
          </a:r>
          <a:r>
            <a:rPr lang="fr-FR" sz="1400" b="1" baseline="0">
              <a:solidFill>
                <a:schemeClr val="accent1"/>
              </a:solidFill>
            </a:rPr>
            <a:t> Country</a:t>
          </a:r>
          <a:endParaRPr lang="fr-FR" sz="1400" b="1">
            <a:solidFill>
              <a:schemeClr val="accent1"/>
            </a:solidFill>
          </a:endParaRPr>
        </a:p>
      </cdr:txBody>
    </cdr:sp>
  </cdr:relSizeAnchor>
</c:userShapes>
</file>

<file path=xl/drawings/drawing14.xml><?xml version="1.0" encoding="utf-8"?>
<xdr:wsDr xmlns:xdr="http://schemas.openxmlformats.org/drawingml/2006/spreadsheetDrawing" xmlns:a="http://schemas.openxmlformats.org/drawingml/2006/main">
  <xdr:twoCellAnchor>
    <xdr:from>
      <xdr:col>7</xdr:col>
      <xdr:colOff>238125</xdr:colOff>
      <xdr:row>0</xdr:row>
      <xdr:rowOff>123825</xdr:rowOff>
    </xdr:from>
    <xdr:to>
      <xdr:col>17</xdr:col>
      <xdr:colOff>552450</xdr:colOff>
      <xdr:row>27</xdr:row>
      <xdr:rowOff>142875</xdr:rowOff>
    </xdr:to>
    <xdr:graphicFrame macro="">
      <xdr:nvGraphicFramePr>
        <xdr:cNvPr id="22529" name="Chart 3">
          <a:extLst>
            <a:ext uri="{FF2B5EF4-FFF2-40B4-BE49-F238E27FC236}">
              <a16:creationId xmlns:a16="http://schemas.microsoft.com/office/drawing/2014/main" id="{00000000-0008-0000-0A00-0000015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xdr:row>
      <xdr:rowOff>9525</xdr:rowOff>
    </xdr:from>
    <xdr:to>
      <xdr:col>6</xdr:col>
      <xdr:colOff>723900</xdr:colOff>
      <xdr:row>17</xdr:row>
      <xdr:rowOff>104775</xdr:rowOff>
    </xdr:to>
    <xdr:sp macro="" textlink="">
      <xdr:nvSpPr>
        <xdr:cNvPr id="9218" name="Text Box 5">
          <a:extLst>
            <a:ext uri="{FF2B5EF4-FFF2-40B4-BE49-F238E27FC236}">
              <a16:creationId xmlns:a16="http://schemas.microsoft.com/office/drawing/2014/main" id="{00000000-0008-0000-0A00-000002240000}"/>
            </a:ext>
          </a:extLst>
        </xdr:cNvPr>
        <xdr:cNvSpPr txBox="1">
          <a:spLocks noChangeArrowheads="1"/>
        </xdr:cNvSpPr>
      </xdr:nvSpPr>
      <xdr:spPr bwMode="auto">
        <a:xfrm>
          <a:off x="219075" y="171450"/>
          <a:ext cx="5638800" cy="2686050"/>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100" b="1" i="1" u="none" strike="noStrike" baseline="0">
              <a:solidFill>
                <a:srgbClr val="000000"/>
              </a:solidFill>
              <a:latin typeface="Calibri"/>
            </a:rPr>
            <a:t>How to use:</a:t>
          </a:r>
          <a:endParaRPr lang="en-GB" sz="10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To make the trend line chart shown on the right delete the example data and insert your own in the </a:t>
          </a:r>
          <a:r>
            <a:rPr lang="en-GB" sz="1100" b="1" i="0" u="none" strike="noStrike" baseline="0">
              <a:solidFill>
                <a:srgbClr val="3366FF"/>
              </a:solidFill>
              <a:latin typeface="Calibri"/>
            </a:rPr>
            <a:t>blue cells</a:t>
          </a:r>
          <a:r>
            <a:rPr lang="en-GB" sz="1100" b="0" i="0" u="none" strike="noStrike" baseline="0">
              <a:solidFill>
                <a:srgbClr val="3366FF"/>
              </a:solidFill>
              <a:latin typeface="Calibri"/>
            </a:rPr>
            <a:t> </a:t>
          </a:r>
          <a:r>
            <a:rPr lang="en-GB" sz="1100" b="0" i="0" u="none" strike="noStrike" baseline="0">
              <a:solidFill>
                <a:srgbClr val="000000"/>
              </a:solidFill>
              <a:latin typeface="Calibri"/>
            </a:rPr>
            <a:t>below. Enter the date of the survey and the prevalence (%) and 95% confidence intervals for the different key indicators. Try to include data from as many previous surveys as you can. Do not delete or enter data in the yellow cells. </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If you have more or less surveys to include, you will need to change the data source for the chart. To do this, right click on the graph (on one of the indicator lines) and you will then see the data highlighted in the data table. With your mouse, drag the blue box and the date box so that it covers the data that you want to include into the graph. The graph should change automatically. </a:t>
          </a:r>
          <a:r>
            <a:rPr lang="en-GB" sz="1100" b="0" i="0" baseline="0">
              <a:effectLst/>
              <a:latin typeface="+mn-lt"/>
              <a:ea typeface="+mn-ea"/>
              <a:cs typeface="+mn-cs"/>
            </a:rPr>
            <a:t>Do this for each of the indicators.</a:t>
          </a:r>
          <a:endParaRPr lang="en-GB" sz="1100" b="0" i="0" u="none" strike="noStrike" baseline="0">
            <a:solidFill>
              <a:srgbClr val="000000"/>
            </a:solidFill>
            <a:latin typeface="Calibri"/>
          </a:endParaRP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you can edit the graph title and copy and paste the graph into your report.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7</xdr:col>
      <xdr:colOff>238125</xdr:colOff>
      <xdr:row>0</xdr:row>
      <xdr:rowOff>123825</xdr:rowOff>
    </xdr:from>
    <xdr:to>
      <xdr:col>17</xdr:col>
      <xdr:colOff>552450</xdr:colOff>
      <xdr:row>25</xdr:row>
      <xdr:rowOff>0</xdr:rowOff>
    </xdr:to>
    <xdr:graphicFrame macro="">
      <xdr:nvGraphicFramePr>
        <xdr:cNvPr id="24577" name="Chart 3">
          <a:extLst>
            <a:ext uri="{FF2B5EF4-FFF2-40B4-BE49-F238E27FC236}">
              <a16:creationId xmlns:a16="http://schemas.microsoft.com/office/drawing/2014/main" id="{00000000-0008-0000-0B00-0000016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xdr:row>
      <xdr:rowOff>9525</xdr:rowOff>
    </xdr:from>
    <xdr:to>
      <xdr:col>6</xdr:col>
      <xdr:colOff>723900</xdr:colOff>
      <xdr:row>17</xdr:row>
      <xdr:rowOff>104775</xdr:rowOff>
    </xdr:to>
    <xdr:sp macro="" textlink="">
      <xdr:nvSpPr>
        <xdr:cNvPr id="9218" name="Text Box 5">
          <a:extLst>
            <a:ext uri="{FF2B5EF4-FFF2-40B4-BE49-F238E27FC236}">
              <a16:creationId xmlns:a16="http://schemas.microsoft.com/office/drawing/2014/main" id="{00000000-0008-0000-0B00-000002240000}"/>
            </a:ext>
          </a:extLst>
        </xdr:cNvPr>
        <xdr:cNvSpPr txBox="1">
          <a:spLocks noChangeArrowheads="1"/>
        </xdr:cNvSpPr>
      </xdr:nvSpPr>
      <xdr:spPr bwMode="auto">
        <a:xfrm>
          <a:off x="219075" y="171450"/>
          <a:ext cx="5638800" cy="2686050"/>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100" b="1" i="1" u="none" strike="noStrike" baseline="0">
              <a:solidFill>
                <a:srgbClr val="000000"/>
              </a:solidFill>
              <a:latin typeface="Calibri"/>
            </a:rPr>
            <a:t>How to use:</a:t>
          </a:r>
          <a:endParaRPr lang="en-GB" sz="10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To make the trend line chart shown on the right delete the example data and insert your own in the </a:t>
          </a:r>
          <a:r>
            <a:rPr lang="en-GB" sz="1100" b="1" i="0" u="none" strike="noStrike" baseline="0">
              <a:solidFill>
                <a:srgbClr val="3366FF"/>
              </a:solidFill>
              <a:latin typeface="Calibri"/>
            </a:rPr>
            <a:t>blue cells</a:t>
          </a:r>
          <a:r>
            <a:rPr lang="en-GB" sz="1100" b="0" i="0" u="none" strike="noStrike" baseline="0">
              <a:solidFill>
                <a:srgbClr val="3366FF"/>
              </a:solidFill>
              <a:latin typeface="Calibri"/>
            </a:rPr>
            <a:t> </a:t>
          </a:r>
          <a:r>
            <a:rPr lang="en-GB" sz="1100" b="0" i="0" u="none" strike="noStrike" baseline="0">
              <a:solidFill>
                <a:srgbClr val="000000"/>
              </a:solidFill>
              <a:latin typeface="Calibri"/>
            </a:rPr>
            <a:t>below. Enter the date of the survey and the prevalence (%) and 95% confidence intervals for the different key indicators. Try to include data from as many previous surveys as you can. Do not delete or enter data in the yellow cells. </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If you have more or less surveys to include, you will need to change the data source for the chart. To do this, right click on the graph (on one of the indicator lines) and you will then see the data highlighted in the data table. With your mouse, drag the blue box  and the date box so that it covers the data that you want to include into the graph. The graph should change automatically. </a:t>
          </a:r>
          <a:r>
            <a:rPr lang="en-GB" sz="1100" b="0" i="0" baseline="0">
              <a:effectLst/>
              <a:latin typeface="+mn-lt"/>
              <a:ea typeface="+mn-ea"/>
              <a:cs typeface="+mn-cs"/>
            </a:rPr>
            <a:t>Do this for each of the indicators.</a:t>
          </a:r>
          <a:endParaRPr lang="en-GB" sz="1100" b="0" i="0" u="none" strike="noStrike" baseline="0">
            <a:solidFill>
              <a:srgbClr val="000000"/>
            </a:solidFill>
            <a:latin typeface="Calibri"/>
          </a:endParaRP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you can edit the graph title and copy and paste the graph into your report.  </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180975</xdr:colOff>
      <xdr:row>1</xdr:row>
      <xdr:rowOff>47625</xdr:rowOff>
    </xdr:from>
    <xdr:to>
      <xdr:col>20</xdr:col>
      <xdr:colOff>152400</xdr:colOff>
      <xdr:row>25</xdr:row>
      <xdr:rowOff>47625</xdr:rowOff>
    </xdr:to>
    <xdr:graphicFrame macro="">
      <xdr:nvGraphicFramePr>
        <xdr:cNvPr id="26625" name="Chart 2">
          <a:extLst>
            <a:ext uri="{FF2B5EF4-FFF2-40B4-BE49-F238E27FC236}">
              <a16:creationId xmlns:a16="http://schemas.microsoft.com/office/drawing/2014/main" id="{00000000-0008-0000-0C00-0000016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0</xdr:row>
      <xdr:rowOff>0</xdr:rowOff>
    </xdr:from>
    <xdr:to>
      <xdr:col>8</xdr:col>
      <xdr:colOff>152400</xdr:colOff>
      <xdr:row>14</xdr:row>
      <xdr:rowOff>85725</xdr:rowOff>
    </xdr:to>
    <xdr:sp macro="" textlink="">
      <xdr:nvSpPr>
        <xdr:cNvPr id="11266" name="Text Box 5">
          <a:extLst>
            <a:ext uri="{FF2B5EF4-FFF2-40B4-BE49-F238E27FC236}">
              <a16:creationId xmlns:a16="http://schemas.microsoft.com/office/drawing/2014/main" id="{00000000-0008-0000-0C00-0000022C0000}"/>
            </a:ext>
          </a:extLst>
        </xdr:cNvPr>
        <xdr:cNvSpPr txBox="1">
          <a:spLocks noChangeArrowheads="1"/>
        </xdr:cNvSpPr>
      </xdr:nvSpPr>
      <xdr:spPr bwMode="auto">
        <a:xfrm>
          <a:off x="466725" y="0"/>
          <a:ext cx="4867275" cy="235267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100" b="1" i="1" u="none" strike="noStrike" baseline="0">
              <a:solidFill>
                <a:srgbClr val="000000"/>
              </a:solidFill>
              <a:latin typeface="Calibri"/>
            </a:rPr>
            <a:t>How to use:</a:t>
          </a: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To make the stacked bar chart shown on the right insert your data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a:t>
          </a:r>
          <a:r>
            <a:rPr kumimoji="0" lang="en-GB" sz="1100" b="0" i="0" u="none" strike="noStrike" kern="0" cap="none" spc="0" normalizeH="0" baseline="0" noProof="0">
              <a:ln>
                <a:noFill/>
              </a:ln>
              <a:solidFill>
                <a:sysClr val="windowText" lastClr="000000"/>
              </a:solidFill>
              <a:effectLst/>
              <a:uLnTx/>
              <a:uFillTx/>
              <a:latin typeface="+mn-lt"/>
              <a:ea typeface="+mn-ea"/>
              <a:cs typeface="+mn-cs"/>
            </a:rPr>
            <a:t>Do not delete or enter data in the yellow cells.  </a:t>
          </a:r>
          <a:r>
            <a:rPr lang="en-GB" sz="1100" b="0" i="0" u="none" strike="noStrike" baseline="0">
              <a:solidFill>
                <a:srgbClr val="000000"/>
              </a:solidFill>
              <a:latin typeface="Calibri"/>
            </a:rPr>
            <a:t>Enter the date of the survey and the prevalence (%) of different categories of wasting.</a:t>
          </a:r>
        </a:p>
        <a:p>
          <a:pPr algn="l" rtl="0">
            <a:defRPr sz="1000"/>
          </a:pPr>
          <a:endParaRPr lang="en-GB" sz="1100" b="0" i="0" u="none" strike="noStrike" baseline="0">
            <a:solidFill>
              <a:srgbClr val="000000"/>
            </a:solidFill>
            <a:latin typeface="Calibri"/>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1100" b="0" i="0" baseline="0">
              <a:effectLst/>
              <a:latin typeface="+mn-lt"/>
              <a:ea typeface="+mn-ea"/>
              <a:cs typeface="+mn-cs"/>
            </a:rPr>
            <a:t>If you have more or less surveys to include, you will need to change the data source for the chart. To do this, right click on the graph and you will then see the data highlighted in the data table. With your mouse, drag the blue box so that it covers the data that you want to include into the graph. The graph should change automatically.</a:t>
          </a:r>
          <a:endParaRPr lang="en-US" sz="1100">
            <a:effectLst/>
          </a:endParaRP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you can edit the graph title and then copy and paste the graph into your report.  </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8</xdr:col>
      <xdr:colOff>123825</xdr:colOff>
      <xdr:row>1</xdr:row>
      <xdr:rowOff>47625</xdr:rowOff>
    </xdr:from>
    <xdr:to>
      <xdr:col>19</xdr:col>
      <xdr:colOff>95250</xdr:colOff>
      <xdr:row>25</xdr:row>
      <xdr:rowOff>47625</xdr:rowOff>
    </xdr:to>
    <xdr:graphicFrame macro="">
      <xdr:nvGraphicFramePr>
        <xdr:cNvPr id="28673" name="Chart 2">
          <a:extLst>
            <a:ext uri="{FF2B5EF4-FFF2-40B4-BE49-F238E27FC236}">
              <a16:creationId xmlns:a16="http://schemas.microsoft.com/office/drawing/2014/main" id="{00000000-0008-0000-0D00-0000017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9524</xdr:colOff>
      <xdr:row>0</xdr:row>
      <xdr:rowOff>28575</xdr:rowOff>
    </xdr:from>
    <xdr:to>
      <xdr:col>8</xdr:col>
      <xdr:colOff>0</xdr:colOff>
      <xdr:row>14</xdr:row>
      <xdr:rowOff>95250</xdr:rowOff>
    </xdr:to>
    <xdr:sp macro="" textlink="">
      <xdr:nvSpPr>
        <xdr:cNvPr id="13314" name="Text Box 5">
          <a:extLst>
            <a:ext uri="{FF2B5EF4-FFF2-40B4-BE49-F238E27FC236}">
              <a16:creationId xmlns:a16="http://schemas.microsoft.com/office/drawing/2014/main" id="{00000000-0008-0000-0D00-000002340000}"/>
            </a:ext>
          </a:extLst>
        </xdr:cNvPr>
        <xdr:cNvSpPr txBox="1">
          <a:spLocks noChangeArrowheads="1"/>
        </xdr:cNvSpPr>
      </xdr:nvSpPr>
      <xdr:spPr bwMode="auto">
        <a:xfrm>
          <a:off x="438149" y="28575"/>
          <a:ext cx="5000625" cy="233362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100" b="1" i="1" u="none" strike="noStrike" baseline="0">
              <a:solidFill>
                <a:srgbClr val="000000"/>
              </a:solidFill>
              <a:latin typeface="Calibri"/>
            </a:rPr>
            <a:t>How to use:</a:t>
          </a: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To make the stacked bar chart shown on the right insert your data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a:t>
          </a:r>
          <a:r>
            <a:rPr kumimoji="0" lang="en-GB" sz="1100" b="0" i="0" u="none" strike="noStrike" kern="0" cap="none" spc="0" normalizeH="0" baseline="0" noProof="0">
              <a:ln>
                <a:noFill/>
              </a:ln>
              <a:solidFill>
                <a:sysClr val="windowText" lastClr="000000"/>
              </a:solidFill>
              <a:effectLst/>
              <a:uLnTx/>
              <a:uFillTx/>
              <a:latin typeface="+mn-lt"/>
              <a:ea typeface="+mn-ea"/>
              <a:cs typeface="+mn-cs"/>
            </a:rPr>
            <a:t>Do not delete or enter data in the yellow cells.  </a:t>
          </a:r>
          <a:r>
            <a:rPr lang="en-GB" sz="1100" b="0" i="0" u="none" strike="noStrike" baseline="0">
              <a:solidFill>
                <a:srgbClr val="000000"/>
              </a:solidFill>
              <a:latin typeface="Calibri"/>
            </a:rPr>
            <a:t>Enter the date of the survey and the prevalence (%) of different categories of stunting.</a:t>
          </a:r>
        </a:p>
        <a:p>
          <a:pPr algn="l" rtl="0">
            <a:defRPr sz="1000"/>
          </a:pPr>
          <a:endParaRPr lang="en-GB" sz="1100" b="0" i="0" u="none" strike="noStrike" baseline="0">
            <a:solidFill>
              <a:srgbClr val="000000"/>
            </a:solidFill>
            <a:latin typeface="Calibri"/>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1100" b="0" i="0" baseline="0">
              <a:effectLst/>
              <a:latin typeface="+mn-lt"/>
              <a:ea typeface="+mn-ea"/>
              <a:cs typeface="+mn-cs"/>
            </a:rPr>
            <a:t>If you have more or less surveys to include, you will need to change the data source for the chart. To do this, right click on the graph and you will then see the data highlighted in the data table. With your mouse, drag the blue box so that it covers the data that you want to include into the graph. The graph should change automatically.</a:t>
          </a:r>
          <a:endParaRPr lang="en-US" sz="1100">
            <a:effectLst/>
          </a:endParaRP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you can edit the graph title and then copy and paste the graph into your report.  </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161924</xdr:colOff>
      <xdr:row>0</xdr:row>
      <xdr:rowOff>104776</xdr:rowOff>
    </xdr:from>
    <xdr:to>
      <xdr:col>7</xdr:col>
      <xdr:colOff>666750</xdr:colOff>
      <xdr:row>7</xdr:row>
      <xdr:rowOff>161926</xdr:rowOff>
    </xdr:to>
    <xdr:sp macro="" textlink="">
      <xdr:nvSpPr>
        <xdr:cNvPr id="3" name="Text Box 5">
          <a:extLst>
            <a:ext uri="{FF2B5EF4-FFF2-40B4-BE49-F238E27FC236}">
              <a16:creationId xmlns:a16="http://schemas.microsoft.com/office/drawing/2014/main" id="{F839E337-5C52-415D-AE4D-DCC62CBFFFE2}"/>
            </a:ext>
          </a:extLst>
        </xdr:cNvPr>
        <xdr:cNvSpPr txBox="1">
          <a:spLocks noChangeArrowheads="1"/>
        </xdr:cNvSpPr>
      </xdr:nvSpPr>
      <xdr:spPr bwMode="auto">
        <a:xfrm>
          <a:off x="161924" y="104776"/>
          <a:ext cx="5638801" cy="1390650"/>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100" b="1" i="1" u="none" strike="noStrike" baseline="0">
              <a:solidFill>
                <a:srgbClr val="000000"/>
              </a:solidFill>
              <a:latin typeface="Calibri"/>
            </a:rPr>
            <a:t>How to use:</a:t>
          </a: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To make the Venn Diagram of Wasting and Stunting (WaSt) insert your data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a:t>
          </a:r>
          <a:r>
            <a:rPr kumimoji="0" lang="en-GB" sz="1100" b="0" i="0" u="none" strike="noStrike" kern="0" cap="none" spc="0" normalizeH="0" baseline="0" noProof="0">
              <a:ln>
                <a:noFill/>
              </a:ln>
              <a:solidFill>
                <a:sysClr val="windowText" lastClr="000000"/>
              </a:solidFill>
              <a:effectLst/>
              <a:uLnTx/>
              <a:uFillTx/>
              <a:latin typeface="+mn-lt"/>
              <a:ea typeface="+mn-ea"/>
              <a:cs typeface="+mn-cs"/>
            </a:rPr>
            <a:t>Do not delete or enter data in the yellow cells. </a:t>
          </a:r>
          <a:endParaRPr lang="en-GB" sz="1100" b="0" i="0" u="none" strike="noStrike" baseline="0">
            <a:solidFill>
              <a:srgbClr val="000000"/>
            </a:solidFill>
            <a:latin typeface="Calibri"/>
          </a:endParaRP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you can modify the figures in the Venn diagram by clicking into the text box. You can edit the graph title and then copy and paste the graph into your report.  </a:t>
          </a:r>
        </a:p>
      </xdr:txBody>
    </xdr:sp>
    <xdr:clientData/>
  </xdr:twoCellAnchor>
  <xdr:twoCellAnchor>
    <xdr:from>
      <xdr:col>8</xdr:col>
      <xdr:colOff>600076</xdr:colOff>
      <xdr:row>2</xdr:row>
      <xdr:rowOff>0</xdr:rowOff>
    </xdr:from>
    <xdr:to>
      <xdr:col>13</xdr:col>
      <xdr:colOff>504825</xdr:colOff>
      <xdr:row>12</xdr:row>
      <xdr:rowOff>85725</xdr:rowOff>
    </xdr:to>
    <xdr:grpSp>
      <xdr:nvGrpSpPr>
        <xdr:cNvPr id="2" name="Groupe 1">
          <a:extLst>
            <a:ext uri="{FF2B5EF4-FFF2-40B4-BE49-F238E27FC236}">
              <a16:creationId xmlns:a16="http://schemas.microsoft.com/office/drawing/2014/main" id="{4DCE84F3-38C2-479F-911D-CF5D70627ADB}"/>
            </a:ext>
          </a:extLst>
        </xdr:cNvPr>
        <xdr:cNvGrpSpPr/>
      </xdr:nvGrpSpPr>
      <xdr:grpSpPr>
        <a:xfrm>
          <a:off x="6448426" y="381000"/>
          <a:ext cx="2952749" cy="1990725"/>
          <a:chOff x="6448426" y="381000"/>
          <a:chExt cx="2952749" cy="1990725"/>
        </a:xfrm>
      </xdr:grpSpPr>
      <xdr:graphicFrame macro="">
        <xdr:nvGraphicFramePr>
          <xdr:cNvPr id="4" name="Graphique 3">
            <a:extLst>
              <a:ext uri="{FF2B5EF4-FFF2-40B4-BE49-F238E27FC236}">
                <a16:creationId xmlns:a16="http://schemas.microsoft.com/office/drawing/2014/main" id="{57916B4D-16BD-4D06-9A20-C2D3D305CEA5}"/>
              </a:ext>
            </a:extLst>
          </xdr:cNvPr>
          <xdr:cNvGraphicFramePr/>
        </xdr:nvGraphicFramePr>
        <xdr:xfrm>
          <a:off x="6448426" y="381000"/>
          <a:ext cx="2952749" cy="199072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5" name="ZoneTexte 4">
            <a:extLst>
              <a:ext uri="{FF2B5EF4-FFF2-40B4-BE49-F238E27FC236}">
                <a16:creationId xmlns:a16="http://schemas.microsoft.com/office/drawing/2014/main" id="{3D0A2653-0007-45F7-BC01-C3F0289F1ECA}"/>
              </a:ext>
            </a:extLst>
          </xdr:cNvPr>
          <xdr:cNvSpPr txBox="1"/>
        </xdr:nvSpPr>
        <xdr:spPr>
          <a:xfrm>
            <a:off x="7877175" y="1390650"/>
            <a:ext cx="257175"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3</a:t>
            </a:r>
          </a:p>
        </xdr:txBody>
      </xdr:sp>
    </xdr:grpSp>
    <xdr:clientData/>
  </xdr:twoCellAnchor>
  <xdr:twoCellAnchor>
    <xdr:from>
      <xdr:col>9</xdr:col>
      <xdr:colOff>0</xdr:colOff>
      <xdr:row>13</xdr:row>
      <xdr:rowOff>9525</xdr:rowOff>
    </xdr:from>
    <xdr:to>
      <xdr:col>13</xdr:col>
      <xdr:colOff>514349</xdr:colOff>
      <xdr:row>23</xdr:row>
      <xdr:rowOff>95250</xdr:rowOff>
    </xdr:to>
    <xdr:graphicFrame macro="">
      <xdr:nvGraphicFramePr>
        <xdr:cNvPr id="6" name="Graphique 5">
          <a:extLst>
            <a:ext uri="{FF2B5EF4-FFF2-40B4-BE49-F238E27FC236}">
              <a16:creationId xmlns:a16="http://schemas.microsoft.com/office/drawing/2014/main" id="{1F308699-E54B-4AD1-9277-228DD3D408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0.5</cdr:x>
      <cdr:y>0.50239</cdr:y>
    </cdr:from>
    <cdr:to>
      <cdr:x>0.55161</cdr:x>
      <cdr:y>0.63158</cdr:y>
    </cdr:to>
    <cdr:sp macro="" textlink="">
      <cdr:nvSpPr>
        <cdr:cNvPr id="5" name="ZoneTexte 4">
          <a:extLst xmlns:a="http://schemas.openxmlformats.org/drawingml/2006/main">
            <a:ext uri="{FF2B5EF4-FFF2-40B4-BE49-F238E27FC236}">
              <a16:creationId xmlns:a16="http://schemas.microsoft.com/office/drawing/2014/main" id="{E6A33FDE-B587-4D7F-B09A-FCA0E77D7E3C}"/>
            </a:ext>
          </a:extLst>
        </cdr:cNvPr>
        <cdr:cNvSpPr txBox="1"/>
      </cdr:nvSpPr>
      <cdr:spPr>
        <a:xfrm xmlns:a="http://schemas.openxmlformats.org/drawingml/2006/main">
          <a:off x="1476374" y="1000125"/>
          <a:ext cx="152400"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0.04194</cdr:x>
      <cdr:y>0.01914</cdr:y>
    </cdr:from>
    <cdr:to>
      <cdr:x>0.95484</cdr:x>
      <cdr:y>0.26316</cdr:y>
    </cdr:to>
    <cdr:sp macro="" textlink="">
      <cdr:nvSpPr>
        <cdr:cNvPr id="6" name="ZoneTexte 5">
          <a:extLst xmlns:a="http://schemas.openxmlformats.org/drawingml/2006/main">
            <a:ext uri="{FF2B5EF4-FFF2-40B4-BE49-F238E27FC236}">
              <a16:creationId xmlns:a16="http://schemas.microsoft.com/office/drawing/2014/main" id="{0C6F5EDB-5BDD-4BE8-8195-0FF8D12C89CD}"/>
            </a:ext>
          </a:extLst>
        </cdr:cNvPr>
        <cdr:cNvSpPr txBox="1"/>
      </cdr:nvSpPr>
      <cdr:spPr>
        <a:xfrm xmlns:a="http://schemas.openxmlformats.org/drawingml/2006/main">
          <a:off x="123824" y="38101"/>
          <a:ext cx="2695575" cy="4857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a:defRPr sz="1000" b="0" i="0" u="none" strike="noStrike" kern="1200" baseline="0">
              <a:solidFill>
                <a:srgbClr val="000000"/>
              </a:solidFill>
              <a:latin typeface="Arial"/>
              <a:ea typeface="Arial"/>
              <a:cs typeface="Arial"/>
            </a:defRPr>
          </a:pPr>
          <a:r>
            <a:rPr lang="en-GB" sz="1100" b="1" i="0" u="none" strike="noStrike" baseline="0">
              <a:solidFill>
                <a:srgbClr val="000000"/>
              </a:solidFill>
              <a:latin typeface="Calibri"/>
            </a:rPr>
            <a:t>Venn Diagram WaSt in Girls 6-59 months</a:t>
          </a:r>
        </a:p>
        <a:p xmlns:a="http://schemas.openxmlformats.org/drawingml/2006/main">
          <a:pPr algn="ctr" rtl="0">
            <a:defRPr sz="1000" b="0" i="0" u="none" strike="noStrike" kern="1200" baseline="0">
              <a:solidFill>
                <a:srgbClr val="000000"/>
              </a:solidFill>
              <a:latin typeface="Arial"/>
              <a:ea typeface="Arial"/>
              <a:cs typeface="Arial"/>
            </a:defRPr>
          </a:pPr>
          <a:r>
            <a:rPr lang="en-GB" sz="1050" b="1" i="0" u="none" strike="noStrike" baseline="0">
              <a:solidFill>
                <a:schemeClr val="accent1"/>
              </a:solidFill>
              <a:latin typeface="Calibri"/>
            </a:rPr>
            <a:t>Camp/Setting name, Country</a:t>
          </a:r>
        </a:p>
        <a:p xmlns:a="http://schemas.openxmlformats.org/drawingml/2006/main">
          <a:endParaRPr lang="en-GB" sz="1100"/>
        </a:p>
      </cdr:txBody>
    </cdr:sp>
  </cdr:relSizeAnchor>
  <cdr:relSizeAnchor xmlns:cdr="http://schemas.openxmlformats.org/drawingml/2006/chartDrawing">
    <cdr:from>
      <cdr:x>0.04516</cdr:x>
      <cdr:y>0.86124</cdr:y>
    </cdr:from>
    <cdr:to>
      <cdr:x>0.39677</cdr:x>
      <cdr:y>0.98086</cdr:y>
    </cdr:to>
    <cdr:sp macro="" textlink="">
      <cdr:nvSpPr>
        <cdr:cNvPr id="7" name="ZoneTexte 6">
          <a:extLst xmlns:a="http://schemas.openxmlformats.org/drawingml/2006/main">
            <a:ext uri="{FF2B5EF4-FFF2-40B4-BE49-F238E27FC236}">
              <a16:creationId xmlns:a16="http://schemas.microsoft.com/office/drawing/2014/main" id="{6825F9D7-B408-40AD-89A6-E7E80C50623C}"/>
            </a:ext>
          </a:extLst>
        </cdr:cNvPr>
        <cdr:cNvSpPr txBox="1"/>
      </cdr:nvSpPr>
      <cdr:spPr>
        <a:xfrm xmlns:a="http://schemas.openxmlformats.org/drawingml/2006/main">
          <a:off x="133348" y="1714500"/>
          <a:ext cx="103822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a:t>Wasted (n=13)</a:t>
          </a:r>
        </a:p>
      </cdr:txBody>
    </cdr:sp>
  </cdr:relSizeAnchor>
  <cdr:relSizeAnchor xmlns:cdr="http://schemas.openxmlformats.org/drawingml/2006/chartDrawing">
    <cdr:from>
      <cdr:x>0.02903</cdr:x>
      <cdr:y>0.21531</cdr:y>
    </cdr:from>
    <cdr:to>
      <cdr:x>0.97204</cdr:x>
      <cdr:y>0.98724</cdr:y>
    </cdr:to>
    <cdr:grpSp>
      <cdr:nvGrpSpPr>
        <cdr:cNvPr id="14" name="Groupe 13">
          <a:extLst xmlns:a="http://schemas.openxmlformats.org/drawingml/2006/main">
            <a:ext uri="{FF2B5EF4-FFF2-40B4-BE49-F238E27FC236}">
              <a16:creationId xmlns:a16="http://schemas.microsoft.com/office/drawing/2014/main" id="{C6E213C5-BEC0-4B06-8648-E69855D85587}"/>
            </a:ext>
          </a:extLst>
        </cdr:cNvPr>
        <cdr:cNvGrpSpPr/>
      </cdr:nvGrpSpPr>
      <cdr:grpSpPr>
        <a:xfrm xmlns:a="http://schemas.openxmlformats.org/drawingml/2006/main">
          <a:off x="85718" y="428623"/>
          <a:ext cx="2784472" cy="1536700"/>
          <a:chOff x="85718" y="428623"/>
          <a:chExt cx="2784472" cy="1536700"/>
        </a:xfrm>
      </cdr:grpSpPr>
      <cdr:grpSp>
        <cdr:nvGrpSpPr>
          <cdr:cNvPr id="11" name="Groupe 10">
            <a:extLst xmlns:a="http://schemas.openxmlformats.org/drawingml/2006/main">
              <a:ext uri="{FF2B5EF4-FFF2-40B4-BE49-F238E27FC236}">
                <a16:creationId xmlns:a16="http://schemas.microsoft.com/office/drawing/2014/main" id="{C2F45E19-58DE-47AB-B81B-B84396DA7169}"/>
              </a:ext>
            </a:extLst>
          </cdr:cNvPr>
          <cdr:cNvGrpSpPr/>
        </cdr:nvGrpSpPr>
        <cdr:grpSpPr>
          <a:xfrm xmlns:a="http://schemas.openxmlformats.org/drawingml/2006/main">
            <a:off x="495294" y="1541538"/>
            <a:ext cx="2374896" cy="423785"/>
            <a:chOff x="495294" y="1541538"/>
            <a:chExt cx="2374896" cy="423785"/>
          </a:xfrm>
        </cdr:grpSpPr>
        <cdr:sp macro="" textlink="">
          <cdr:nvSpPr>
            <cdr:cNvPr id="8" name="ZoneTexte 1">
              <a:extLst xmlns:a="http://schemas.openxmlformats.org/drawingml/2006/main">
                <a:ext uri="{FF2B5EF4-FFF2-40B4-BE49-F238E27FC236}">
                  <a16:creationId xmlns:a16="http://schemas.microsoft.com/office/drawing/2014/main" id="{9A94F504-60E8-41AF-9FB4-C9AC0BAAB2B8}"/>
                </a:ext>
              </a:extLst>
            </cdr:cNvPr>
            <cdr:cNvSpPr txBox="1"/>
          </cdr:nvSpPr>
          <cdr:spPr>
            <a:xfrm xmlns:a="http://schemas.openxmlformats.org/drawingml/2006/main">
              <a:off x="1831974" y="1727193"/>
              <a:ext cx="1038216" cy="2381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50"/>
                <a:t>Stunted (n=28)</a:t>
              </a:r>
            </a:p>
          </cdr:txBody>
        </cdr:sp>
        <cdr:grpSp>
          <cdr:nvGrpSpPr>
            <cdr:cNvPr id="9" name="Groupe 8">
              <a:extLst xmlns:a="http://schemas.openxmlformats.org/drawingml/2006/main">
                <a:ext uri="{FF2B5EF4-FFF2-40B4-BE49-F238E27FC236}">
                  <a16:creationId xmlns:a16="http://schemas.microsoft.com/office/drawing/2014/main" id="{42D35C66-3559-4CF5-88EA-ACBDF0C3E328}"/>
                </a:ext>
              </a:extLst>
            </cdr:cNvPr>
            <cdr:cNvGrpSpPr/>
          </cdr:nvGrpSpPr>
          <cdr:grpSpPr>
            <a:xfrm xmlns:a="http://schemas.openxmlformats.org/drawingml/2006/main">
              <a:off x="495294" y="1541538"/>
              <a:ext cx="1962161" cy="201541"/>
              <a:chOff x="495294" y="1541538"/>
              <a:chExt cx="1962161" cy="201541"/>
            </a:xfrm>
          </cdr:grpSpPr>
          <cdr:cxnSp macro="">
            <cdr:nvCxnSpPr>
              <cdr:cNvPr id="10" name="Connecteur droit 9">
                <a:extLst xmlns:a="http://schemas.openxmlformats.org/drawingml/2006/main">
                  <a:ext uri="{FF2B5EF4-FFF2-40B4-BE49-F238E27FC236}">
                    <a16:creationId xmlns:a16="http://schemas.microsoft.com/office/drawing/2014/main" id="{1C75DD49-AF9E-4112-9924-82CDEA9B6B26}"/>
                  </a:ext>
                </a:extLst>
              </cdr:cNvPr>
              <cdr:cNvCxnSpPr>
                <a:endCxn xmlns:a="http://schemas.openxmlformats.org/drawingml/2006/main" id="4" idx="3"/>
              </cdr:cNvCxnSpPr>
            </cdr:nvCxnSpPr>
            <cdr:spPr>
              <a:xfrm xmlns:a="http://schemas.openxmlformats.org/drawingml/2006/main" flipV="1">
                <a:off x="495294" y="1541538"/>
                <a:ext cx="129892" cy="201541"/>
              </a:xfrm>
              <a:prstGeom xmlns:a="http://schemas.openxmlformats.org/drawingml/2006/main" prst="line">
                <a:avLst/>
              </a:prstGeom>
              <a:ln xmlns:a="http://schemas.openxmlformats.org/drawingml/2006/main" w="25400">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12" name="Connecteur droit 11">
                <a:extLst xmlns:a="http://schemas.openxmlformats.org/drawingml/2006/main">
                  <a:ext uri="{FF2B5EF4-FFF2-40B4-BE49-F238E27FC236}">
                    <a16:creationId xmlns:a16="http://schemas.microsoft.com/office/drawing/2014/main" id="{7299F0EA-8F4A-4067-B58D-2895BE7F1D8F}"/>
                  </a:ext>
                </a:extLst>
              </cdr:cNvPr>
              <cdr:cNvCxnSpPr/>
            </cdr:nvCxnSpPr>
            <cdr:spPr>
              <a:xfrm xmlns:a="http://schemas.openxmlformats.org/drawingml/2006/main" flipH="1" flipV="1">
                <a:off x="2362199" y="1600204"/>
                <a:ext cx="95256" cy="133339"/>
              </a:xfrm>
              <a:prstGeom xmlns:a="http://schemas.openxmlformats.org/drawingml/2006/main" prst="line">
                <a:avLst/>
              </a:prstGeom>
              <a:ln xmlns:a="http://schemas.openxmlformats.org/drawingml/2006/main" w="25400">
                <a:solidFill>
                  <a:schemeClr val="accent3">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grpSp>
        <cdr:nvGrpSpPr>
          <cdr:cNvPr id="2" name="Groupe 1">
            <a:extLst xmlns:a="http://schemas.openxmlformats.org/drawingml/2006/main">
              <a:ext uri="{FF2B5EF4-FFF2-40B4-BE49-F238E27FC236}">
                <a16:creationId xmlns:a16="http://schemas.microsoft.com/office/drawing/2014/main" id="{1CF98017-142D-4157-A570-49C16BB1100F}"/>
              </a:ext>
            </a:extLst>
          </cdr:cNvPr>
          <cdr:cNvGrpSpPr/>
        </cdr:nvGrpSpPr>
        <cdr:grpSpPr>
          <a:xfrm xmlns:a="http://schemas.openxmlformats.org/drawingml/2006/main">
            <a:off x="85718" y="428623"/>
            <a:ext cx="2552711" cy="1285869"/>
            <a:chOff x="85718" y="428623"/>
            <a:chExt cx="2552711" cy="1285869"/>
          </a:xfrm>
        </cdr:grpSpPr>
        <cdr:sp macro="" textlink="">
          <cdr:nvSpPr>
            <cdr:cNvPr id="3" name="Ellipse 2">
              <a:extLst xmlns:a="http://schemas.openxmlformats.org/drawingml/2006/main">
                <a:ext uri="{FF2B5EF4-FFF2-40B4-BE49-F238E27FC236}">
                  <a16:creationId xmlns:a16="http://schemas.microsoft.com/office/drawing/2014/main" id="{7EA39372-6D7B-449B-8F02-B789404303E9}"/>
                </a:ext>
              </a:extLst>
            </cdr:cNvPr>
            <cdr:cNvSpPr/>
          </cdr:nvSpPr>
          <cdr:spPr>
            <a:xfrm xmlns:a="http://schemas.openxmlformats.org/drawingml/2006/main">
              <a:off x="1454878" y="533395"/>
              <a:ext cx="1183551" cy="1152530"/>
            </a:xfrm>
            <a:prstGeom xmlns:a="http://schemas.openxmlformats.org/drawingml/2006/main" prst="ellipse">
              <a:avLst/>
            </a:prstGeom>
            <a:solidFill xmlns:a="http://schemas.openxmlformats.org/drawingml/2006/main">
              <a:schemeClr val="accent3">
                <a:lumMod val="75000"/>
                <a:alpha val="60000"/>
              </a:schemeClr>
            </a:solidFill>
            <a:ln xmlns:a="http://schemas.openxmlformats.org/drawingml/2006/main" w="3175">
              <a:solidFill>
                <a:schemeClr val="accent3">
                  <a:lumMod val="75000"/>
                  <a:alpha val="6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r"/>
              <a:endParaRPr lang="en-US">
                <a:solidFill>
                  <a:sysClr val="windowText" lastClr="000000"/>
                </a:solidFill>
              </a:endParaRPr>
            </a:p>
            <a:p xmlns:a="http://schemas.openxmlformats.org/drawingml/2006/main">
              <a:pPr algn="r"/>
              <a:r>
                <a:rPr lang="en-US">
                  <a:solidFill>
                    <a:sysClr val="windowText" lastClr="000000"/>
                  </a:solidFill>
                </a:rPr>
                <a:t>25</a:t>
              </a:r>
            </a:p>
          </cdr:txBody>
        </cdr:sp>
        <cdr:sp macro="" textlink="">
          <cdr:nvSpPr>
            <cdr:cNvPr id="4" name="Ellipse 3">
              <a:extLst xmlns:a="http://schemas.openxmlformats.org/drawingml/2006/main">
                <a:ext uri="{FF2B5EF4-FFF2-40B4-BE49-F238E27FC236}">
                  <a16:creationId xmlns:a16="http://schemas.microsoft.com/office/drawing/2014/main" id="{FF1C80F2-5559-445C-9926-D0C475E82A02}"/>
                </a:ext>
              </a:extLst>
            </cdr:cNvPr>
            <cdr:cNvSpPr/>
          </cdr:nvSpPr>
          <cdr:spPr>
            <a:xfrm xmlns:a="http://schemas.openxmlformats.org/drawingml/2006/main">
              <a:off x="447666" y="533395"/>
              <a:ext cx="1212222" cy="1181097"/>
            </a:xfrm>
            <a:prstGeom xmlns:a="http://schemas.openxmlformats.org/drawingml/2006/main" prst="ellipse">
              <a:avLst/>
            </a:prstGeom>
            <a:solidFill xmlns:a="http://schemas.openxmlformats.org/drawingml/2006/main">
              <a:srgbClr val="FF0000">
                <a:alpha val="60000"/>
              </a:srgbClr>
            </a:solidFill>
            <a:ln xmlns:a="http://schemas.openxmlformats.org/drawingml/2006/main" w="3175">
              <a:solidFill>
                <a:srgbClr val="FF0000">
                  <a:alpha val="60000"/>
                </a:srgb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solidFill>
                  <a:sysClr val="windowText" lastClr="000000"/>
                </a:solidFill>
              </a:endParaRPr>
            </a:p>
            <a:p xmlns:a="http://schemas.openxmlformats.org/drawingml/2006/main">
              <a:r>
                <a:rPr lang="en-US">
                  <a:solidFill>
                    <a:sysClr val="windowText" lastClr="000000"/>
                  </a:solidFill>
                </a:rPr>
                <a:t>10</a:t>
              </a:r>
            </a:p>
          </cdr:txBody>
        </cdr:sp>
        <cdr:sp macro="" textlink="">
          <cdr:nvSpPr>
            <cdr:cNvPr id="13" name="ZoneTexte 12">
              <a:extLst xmlns:a="http://schemas.openxmlformats.org/drawingml/2006/main">
                <a:ext uri="{FF2B5EF4-FFF2-40B4-BE49-F238E27FC236}">
                  <a16:creationId xmlns:a16="http://schemas.microsoft.com/office/drawing/2014/main" id="{F5D5BB24-7BF6-43FC-B5C0-B4D6F59AD2B6}"/>
                </a:ext>
              </a:extLst>
            </cdr:cNvPr>
            <cdr:cNvSpPr txBox="1"/>
          </cdr:nvSpPr>
          <cdr:spPr>
            <a:xfrm xmlns:a="http://schemas.openxmlformats.org/drawingml/2006/main">
              <a:off x="85718" y="428623"/>
              <a:ext cx="571505" cy="19049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t>N=230</a:t>
              </a:r>
            </a:p>
          </cdr:txBody>
        </cdr:sp>
      </cdr:grpSp>
    </cdr:grpSp>
  </cdr:relSizeAnchor>
</c:userShapes>
</file>

<file path=xl/drawings/drawing2.xml><?xml version="1.0" encoding="utf-8"?>
<xdr:wsDr xmlns:xdr="http://schemas.openxmlformats.org/drawingml/2006/spreadsheetDrawing" xmlns:a="http://schemas.openxmlformats.org/drawingml/2006/main">
  <xdr:twoCellAnchor>
    <xdr:from>
      <xdr:col>7</xdr:col>
      <xdr:colOff>361950</xdr:colOff>
      <xdr:row>0</xdr:row>
      <xdr:rowOff>142875</xdr:rowOff>
    </xdr:from>
    <xdr:to>
      <xdr:col>18</xdr:col>
      <xdr:colOff>533400</xdr:colOff>
      <xdr:row>23</xdr:row>
      <xdr:rowOff>0</xdr:rowOff>
    </xdr:to>
    <xdr:graphicFrame macro="">
      <xdr:nvGraphicFramePr>
        <xdr:cNvPr id="4097" name="Chart 1">
          <a:extLst>
            <a:ext uri="{FF2B5EF4-FFF2-40B4-BE49-F238E27FC236}">
              <a16:creationId xmlns:a16="http://schemas.microsoft.com/office/drawing/2014/main" id="{00000000-0008-0000-0100-000001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0</xdr:row>
      <xdr:rowOff>47625</xdr:rowOff>
    </xdr:from>
    <xdr:to>
      <xdr:col>5</xdr:col>
      <xdr:colOff>476250</xdr:colOff>
      <xdr:row>8</xdr:row>
      <xdr:rowOff>0</xdr:rowOff>
    </xdr:to>
    <xdr:sp macro="" textlink="">
      <xdr:nvSpPr>
        <xdr:cNvPr id="4" name="Text Box 2">
          <a:extLst>
            <a:ext uri="{FF2B5EF4-FFF2-40B4-BE49-F238E27FC236}">
              <a16:creationId xmlns:a16="http://schemas.microsoft.com/office/drawing/2014/main" id="{00000000-0008-0000-0100-000004000000}"/>
            </a:ext>
          </a:extLst>
        </xdr:cNvPr>
        <xdr:cNvSpPr txBox="1">
          <a:spLocks noChangeArrowheads="1"/>
        </xdr:cNvSpPr>
      </xdr:nvSpPr>
      <xdr:spPr bwMode="auto">
        <a:xfrm>
          <a:off x="57150" y="47625"/>
          <a:ext cx="4467225" cy="147637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100" b="1" i="1" u="none" strike="noStrike" baseline="0">
              <a:solidFill>
                <a:srgbClr val="000000"/>
              </a:solidFill>
              <a:latin typeface="Calibri"/>
            </a:rPr>
            <a:t>How to use:</a:t>
          </a: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To make the pie chart shown on the right delete the example data and insert your own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Do not delete or enter data in the yellow cells. </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then edit the graph title and copy and paste the graph into your report.  </a:t>
          </a:r>
        </a:p>
      </xdr:txBody>
    </xdr:sp>
    <xdr:clientData/>
  </xdr:twoCellAnchor>
</xdr:wsDr>
</file>

<file path=xl/drawings/drawing20.xml><?xml version="1.0" encoding="utf-8"?>
<c:userShapes xmlns:c="http://schemas.openxmlformats.org/drawingml/2006/chart">
  <cdr:relSizeAnchor xmlns:cdr="http://schemas.openxmlformats.org/drawingml/2006/chartDrawing">
    <cdr:from>
      <cdr:x>0.5</cdr:x>
      <cdr:y>0.50239</cdr:y>
    </cdr:from>
    <cdr:to>
      <cdr:x>0.55161</cdr:x>
      <cdr:y>0.63158</cdr:y>
    </cdr:to>
    <cdr:sp macro="" textlink="">
      <cdr:nvSpPr>
        <cdr:cNvPr id="5" name="ZoneTexte 4">
          <a:extLst xmlns:a="http://schemas.openxmlformats.org/drawingml/2006/main">
            <a:ext uri="{FF2B5EF4-FFF2-40B4-BE49-F238E27FC236}">
              <a16:creationId xmlns:a16="http://schemas.microsoft.com/office/drawing/2014/main" id="{E6A33FDE-B587-4D7F-B09A-FCA0E77D7E3C}"/>
            </a:ext>
          </a:extLst>
        </cdr:cNvPr>
        <cdr:cNvSpPr txBox="1"/>
      </cdr:nvSpPr>
      <cdr:spPr>
        <a:xfrm xmlns:a="http://schemas.openxmlformats.org/drawingml/2006/main">
          <a:off x="1476374" y="1000125"/>
          <a:ext cx="152400"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0.04194</cdr:x>
      <cdr:y>0.01914</cdr:y>
    </cdr:from>
    <cdr:to>
      <cdr:x>0.95484</cdr:x>
      <cdr:y>0.26316</cdr:y>
    </cdr:to>
    <cdr:sp macro="" textlink="">
      <cdr:nvSpPr>
        <cdr:cNvPr id="6" name="ZoneTexte 5">
          <a:extLst xmlns:a="http://schemas.openxmlformats.org/drawingml/2006/main">
            <a:ext uri="{FF2B5EF4-FFF2-40B4-BE49-F238E27FC236}">
              <a16:creationId xmlns:a16="http://schemas.microsoft.com/office/drawing/2014/main" id="{0C6F5EDB-5BDD-4BE8-8195-0FF8D12C89CD}"/>
            </a:ext>
          </a:extLst>
        </cdr:cNvPr>
        <cdr:cNvSpPr txBox="1"/>
      </cdr:nvSpPr>
      <cdr:spPr>
        <a:xfrm xmlns:a="http://schemas.openxmlformats.org/drawingml/2006/main">
          <a:off x="123824" y="38101"/>
          <a:ext cx="2695575" cy="4857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a:defRPr sz="1000" b="0" i="0" u="none" strike="noStrike" kern="1200" baseline="0">
              <a:solidFill>
                <a:srgbClr val="000000"/>
              </a:solidFill>
              <a:latin typeface="Arial"/>
              <a:ea typeface="Arial"/>
              <a:cs typeface="Arial"/>
            </a:defRPr>
          </a:pPr>
          <a:r>
            <a:rPr lang="en-GB" sz="1100" b="1" i="0" u="none" strike="noStrike" baseline="0">
              <a:solidFill>
                <a:srgbClr val="000000"/>
              </a:solidFill>
              <a:latin typeface="Calibri"/>
            </a:rPr>
            <a:t>Venn Diagram WaSt in Boys 6-59 months</a:t>
          </a:r>
        </a:p>
        <a:p xmlns:a="http://schemas.openxmlformats.org/drawingml/2006/main">
          <a:pPr algn="ctr" rtl="0">
            <a:defRPr sz="1000" b="0" i="0" u="none" strike="noStrike" kern="1200" baseline="0">
              <a:solidFill>
                <a:srgbClr val="000000"/>
              </a:solidFill>
              <a:latin typeface="Arial"/>
              <a:ea typeface="Arial"/>
              <a:cs typeface="Arial"/>
            </a:defRPr>
          </a:pPr>
          <a:r>
            <a:rPr lang="en-GB" sz="1050" b="1" i="0" u="none" strike="noStrike" baseline="0">
              <a:solidFill>
                <a:schemeClr val="accent1"/>
              </a:solidFill>
              <a:latin typeface="Calibri"/>
            </a:rPr>
            <a:t>Camp/Setting name, Country</a:t>
          </a:r>
        </a:p>
        <a:p xmlns:a="http://schemas.openxmlformats.org/drawingml/2006/main">
          <a:endParaRPr lang="en-GB" sz="1100"/>
        </a:p>
      </cdr:txBody>
    </cdr:sp>
  </cdr:relSizeAnchor>
  <cdr:relSizeAnchor xmlns:cdr="http://schemas.openxmlformats.org/drawingml/2006/chartDrawing">
    <cdr:from>
      <cdr:x>0.04516</cdr:x>
      <cdr:y>0.86124</cdr:y>
    </cdr:from>
    <cdr:to>
      <cdr:x>0.39677</cdr:x>
      <cdr:y>0.98086</cdr:y>
    </cdr:to>
    <cdr:sp macro="" textlink="">
      <cdr:nvSpPr>
        <cdr:cNvPr id="7" name="ZoneTexte 6">
          <a:extLst xmlns:a="http://schemas.openxmlformats.org/drawingml/2006/main">
            <a:ext uri="{FF2B5EF4-FFF2-40B4-BE49-F238E27FC236}">
              <a16:creationId xmlns:a16="http://schemas.microsoft.com/office/drawing/2014/main" id="{6825F9D7-B408-40AD-89A6-E7E80C50623C}"/>
            </a:ext>
          </a:extLst>
        </cdr:cNvPr>
        <cdr:cNvSpPr txBox="1"/>
      </cdr:nvSpPr>
      <cdr:spPr>
        <a:xfrm xmlns:a="http://schemas.openxmlformats.org/drawingml/2006/main">
          <a:off x="133348" y="1714500"/>
          <a:ext cx="103822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a:t>Wasted (n=17)</a:t>
          </a:r>
        </a:p>
      </cdr:txBody>
    </cdr:sp>
  </cdr:relSizeAnchor>
  <cdr:relSizeAnchor xmlns:cdr="http://schemas.openxmlformats.org/drawingml/2006/chartDrawing">
    <cdr:from>
      <cdr:x>0.62043</cdr:x>
      <cdr:y>0.86762</cdr:y>
    </cdr:from>
    <cdr:to>
      <cdr:x>0.97204</cdr:x>
      <cdr:y>0.98724</cdr:y>
    </cdr:to>
    <cdr:sp macro="" textlink="">
      <cdr:nvSpPr>
        <cdr:cNvPr id="8" name="ZoneTexte 1">
          <a:extLst xmlns:a="http://schemas.openxmlformats.org/drawingml/2006/main">
            <a:ext uri="{FF2B5EF4-FFF2-40B4-BE49-F238E27FC236}">
              <a16:creationId xmlns:a16="http://schemas.microsoft.com/office/drawing/2014/main" id="{9A94F504-60E8-41AF-9FB4-C9AC0BAAB2B8}"/>
            </a:ext>
          </a:extLst>
        </cdr:cNvPr>
        <cdr:cNvSpPr txBox="1"/>
      </cdr:nvSpPr>
      <cdr:spPr>
        <a:xfrm xmlns:a="http://schemas.openxmlformats.org/drawingml/2006/main">
          <a:off x="1831975" y="1727200"/>
          <a:ext cx="1038225" cy="238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50"/>
            <a:t>Stunted (n=40)</a:t>
          </a:r>
        </a:p>
      </cdr:txBody>
    </cdr:sp>
  </cdr:relSizeAnchor>
  <cdr:relSizeAnchor xmlns:cdr="http://schemas.openxmlformats.org/drawingml/2006/chartDrawing">
    <cdr:from>
      <cdr:x>0.16774</cdr:x>
      <cdr:y>0.77436</cdr:y>
    </cdr:from>
    <cdr:to>
      <cdr:x>0.21173</cdr:x>
      <cdr:y>0.8756</cdr:y>
    </cdr:to>
    <cdr:cxnSp macro="">
      <cdr:nvCxnSpPr>
        <cdr:cNvPr id="10" name="Connecteur droit 9">
          <a:extLst xmlns:a="http://schemas.openxmlformats.org/drawingml/2006/main">
            <a:ext uri="{FF2B5EF4-FFF2-40B4-BE49-F238E27FC236}">
              <a16:creationId xmlns:a16="http://schemas.microsoft.com/office/drawing/2014/main" id="{1C75DD49-AF9E-4112-9924-82CDEA9B6B26}"/>
            </a:ext>
          </a:extLst>
        </cdr:cNvPr>
        <cdr:cNvCxnSpPr>
          <a:endCxn xmlns:a="http://schemas.openxmlformats.org/drawingml/2006/main" id="4" idx="3"/>
        </cdr:cNvCxnSpPr>
      </cdr:nvCxnSpPr>
      <cdr:spPr>
        <a:xfrm xmlns:a="http://schemas.openxmlformats.org/drawingml/2006/main" flipV="1">
          <a:off x="495299" y="1541531"/>
          <a:ext cx="129898" cy="201544"/>
        </a:xfrm>
        <a:prstGeom xmlns:a="http://schemas.openxmlformats.org/drawingml/2006/main" prst="line">
          <a:avLst/>
        </a:prstGeom>
        <a:ln xmlns:a="http://schemas.openxmlformats.org/drawingml/2006/main" w="25400">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cdr:x>
      <cdr:y>0.80383</cdr:y>
    </cdr:from>
    <cdr:to>
      <cdr:x>0.83226</cdr:x>
      <cdr:y>0.87081</cdr:y>
    </cdr:to>
    <cdr:cxnSp macro="">
      <cdr:nvCxnSpPr>
        <cdr:cNvPr id="12" name="Connecteur droit 11">
          <a:extLst xmlns:a="http://schemas.openxmlformats.org/drawingml/2006/main">
            <a:ext uri="{FF2B5EF4-FFF2-40B4-BE49-F238E27FC236}">
              <a16:creationId xmlns:a16="http://schemas.microsoft.com/office/drawing/2014/main" id="{7299F0EA-8F4A-4067-B58D-2895BE7F1D8F}"/>
            </a:ext>
          </a:extLst>
        </cdr:cNvPr>
        <cdr:cNvCxnSpPr/>
      </cdr:nvCxnSpPr>
      <cdr:spPr>
        <a:xfrm xmlns:a="http://schemas.openxmlformats.org/drawingml/2006/main" flipH="1" flipV="1">
          <a:off x="2362199" y="1600200"/>
          <a:ext cx="95250" cy="133350"/>
        </a:xfrm>
        <a:prstGeom xmlns:a="http://schemas.openxmlformats.org/drawingml/2006/main" prst="line">
          <a:avLst/>
        </a:prstGeom>
        <a:ln xmlns:a="http://schemas.openxmlformats.org/drawingml/2006/main" w="25400">
          <a:solidFill>
            <a:schemeClr val="accent3">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0.02903</cdr:x>
      <cdr:y>0.21531</cdr:y>
    </cdr:from>
    <cdr:to>
      <cdr:x>0.22258</cdr:x>
      <cdr:y>0.311</cdr:y>
    </cdr:to>
    <cdr:sp macro="" textlink="">
      <cdr:nvSpPr>
        <cdr:cNvPr id="13" name="ZoneTexte 12">
          <a:extLst xmlns:a="http://schemas.openxmlformats.org/drawingml/2006/main">
            <a:ext uri="{FF2B5EF4-FFF2-40B4-BE49-F238E27FC236}">
              <a16:creationId xmlns:a16="http://schemas.microsoft.com/office/drawing/2014/main" id="{F5D5BB24-7BF6-43FC-B5C0-B4D6F59AD2B6}"/>
            </a:ext>
          </a:extLst>
        </cdr:cNvPr>
        <cdr:cNvSpPr txBox="1"/>
      </cdr:nvSpPr>
      <cdr:spPr>
        <a:xfrm xmlns:a="http://schemas.openxmlformats.org/drawingml/2006/main">
          <a:off x="85724" y="428625"/>
          <a:ext cx="571500"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t>N=253</a:t>
          </a:r>
        </a:p>
      </cdr:txBody>
    </cdr:sp>
  </cdr:relSizeAnchor>
  <cdr:relSizeAnchor xmlns:cdr="http://schemas.openxmlformats.org/drawingml/2006/chartDrawing">
    <cdr:from>
      <cdr:x>0.15161</cdr:x>
      <cdr:y>0.26794</cdr:y>
    </cdr:from>
    <cdr:to>
      <cdr:x>0.90645</cdr:x>
      <cdr:y>0.86124</cdr:y>
    </cdr:to>
    <cdr:grpSp>
      <cdr:nvGrpSpPr>
        <cdr:cNvPr id="2" name="Groupe 1">
          <a:extLst xmlns:a="http://schemas.openxmlformats.org/drawingml/2006/main">
            <a:ext uri="{FF2B5EF4-FFF2-40B4-BE49-F238E27FC236}">
              <a16:creationId xmlns:a16="http://schemas.microsoft.com/office/drawing/2014/main" id="{622292BA-4D79-4429-9205-4D5C45A57414}"/>
            </a:ext>
          </a:extLst>
        </cdr:cNvPr>
        <cdr:cNvGrpSpPr/>
      </cdr:nvGrpSpPr>
      <cdr:grpSpPr>
        <a:xfrm xmlns:a="http://schemas.openxmlformats.org/drawingml/2006/main">
          <a:off x="447666" y="533395"/>
          <a:ext cx="2228853" cy="1181097"/>
          <a:chOff x="447666" y="533395"/>
          <a:chExt cx="2228853" cy="1181097"/>
        </a:xfrm>
      </cdr:grpSpPr>
      <cdr:sp macro="" textlink="">
        <cdr:nvSpPr>
          <cdr:cNvPr id="3" name="Ellipse 2">
            <a:extLst xmlns:a="http://schemas.openxmlformats.org/drawingml/2006/main">
              <a:ext uri="{FF2B5EF4-FFF2-40B4-BE49-F238E27FC236}">
                <a16:creationId xmlns:a16="http://schemas.microsoft.com/office/drawing/2014/main" id="{7EA39372-6D7B-449B-8F02-B789404303E9}"/>
              </a:ext>
            </a:extLst>
          </cdr:cNvPr>
          <cdr:cNvSpPr/>
        </cdr:nvSpPr>
        <cdr:spPr>
          <a:xfrm xmlns:a="http://schemas.openxmlformats.org/drawingml/2006/main">
            <a:off x="1492969" y="533395"/>
            <a:ext cx="1183550" cy="1152530"/>
          </a:xfrm>
          <a:prstGeom xmlns:a="http://schemas.openxmlformats.org/drawingml/2006/main" prst="ellipse">
            <a:avLst/>
          </a:prstGeom>
          <a:solidFill xmlns:a="http://schemas.openxmlformats.org/drawingml/2006/main">
            <a:schemeClr val="accent3">
              <a:lumMod val="75000"/>
              <a:alpha val="60000"/>
            </a:schemeClr>
          </a:solidFill>
          <a:ln xmlns:a="http://schemas.openxmlformats.org/drawingml/2006/main" w="3175">
            <a:solidFill>
              <a:schemeClr val="accent3">
                <a:lumMod val="75000"/>
                <a:alpha val="6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r"/>
            <a:endParaRPr lang="en-US">
              <a:solidFill>
                <a:sysClr val="windowText" lastClr="000000"/>
              </a:solidFill>
            </a:endParaRPr>
          </a:p>
          <a:p xmlns:a="http://schemas.openxmlformats.org/drawingml/2006/main">
            <a:pPr algn="r"/>
            <a:r>
              <a:rPr lang="en-US">
                <a:solidFill>
                  <a:sysClr val="windowText" lastClr="000000"/>
                </a:solidFill>
              </a:rPr>
              <a:t>31</a:t>
            </a:r>
          </a:p>
        </cdr:txBody>
      </cdr:sp>
      <cdr:sp macro="" textlink="">
        <cdr:nvSpPr>
          <cdr:cNvPr id="4" name="Ellipse 3">
            <a:extLst xmlns:a="http://schemas.openxmlformats.org/drawingml/2006/main">
              <a:ext uri="{FF2B5EF4-FFF2-40B4-BE49-F238E27FC236}">
                <a16:creationId xmlns:a16="http://schemas.microsoft.com/office/drawing/2014/main" id="{FF1C80F2-5559-445C-9926-D0C475E82A02}"/>
              </a:ext>
            </a:extLst>
          </cdr:cNvPr>
          <cdr:cNvSpPr/>
        </cdr:nvSpPr>
        <cdr:spPr>
          <a:xfrm xmlns:a="http://schemas.openxmlformats.org/drawingml/2006/main">
            <a:off x="447666" y="533395"/>
            <a:ext cx="1212222" cy="1181097"/>
          </a:xfrm>
          <a:prstGeom xmlns:a="http://schemas.openxmlformats.org/drawingml/2006/main" prst="ellipse">
            <a:avLst/>
          </a:prstGeom>
          <a:solidFill xmlns:a="http://schemas.openxmlformats.org/drawingml/2006/main">
            <a:srgbClr val="FF0000">
              <a:alpha val="60000"/>
            </a:srgbClr>
          </a:solidFill>
          <a:ln xmlns:a="http://schemas.openxmlformats.org/drawingml/2006/main" w="3175">
            <a:solidFill>
              <a:srgbClr val="FF0000">
                <a:alpha val="60000"/>
              </a:srgb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solidFill>
                <a:sysClr val="windowText" lastClr="000000"/>
              </a:solidFill>
            </a:endParaRPr>
          </a:p>
          <a:p xmlns:a="http://schemas.openxmlformats.org/drawingml/2006/main">
            <a:r>
              <a:rPr lang="en-US">
                <a:solidFill>
                  <a:sysClr val="windowText" lastClr="000000"/>
                </a:solidFill>
              </a:rPr>
              <a:t>8</a:t>
            </a:r>
          </a:p>
        </cdr:txBody>
      </cdr:sp>
      <cdr:sp macro="" textlink="">
        <cdr:nvSpPr>
          <cdr:cNvPr id="11" name="ZoneTexte 4">
            <a:extLst xmlns:a="http://schemas.openxmlformats.org/drawingml/2006/main">
              <a:ext uri="{FF2B5EF4-FFF2-40B4-BE49-F238E27FC236}">
                <a16:creationId xmlns:a16="http://schemas.microsoft.com/office/drawing/2014/main" id="{3D0A2653-0007-45F7-BC01-C3F0289F1ECA}"/>
              </a:ext>
            </a:extLst>
          </cdr:cNvPr>
          <cdr:cNvSpPr txBox="1"/>
        </cdr:nvSpPr>
        <cdr:spPr>
          <a:xfrm xmlns:a="http://schemas.openxmlformats.org/drawingml/2006/main">
            <a:off x="1460489" y="993770"/>
            <a:ext cx="257184" cy="266697"/>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9</a:t>
            </a:r>
          </a:p>
        </cdr:txBody>
      </cdr:sp>
    </cdr:grpSp>
  </cdr:relSizeAnchor>
</c:userShapes>
</file>

<file path=xl/drawings/drawing21.xml><?xml version="1.0" encoding="utf-8"?>
<xdr:wsDr xmlns:xdr="http://schemas.openxmlformats.org/drawingml/2006/spreadsheetDrawing" xmlns:a="http://schemas.openxmlformats.org/drawingml/2006/main">
  <xdr:twoCellAnchor>
    <xdr:from>
      <xdr:col>0</xdr:col>
      <xdr:colOff>161924</xdr:colOff>
      <xdr:row>0</xdr:row>
      <xdr:rowOff>104776</xdr:rowOff>
    </xdr:from>
    <xdr:to>
      <xdr:col>7</xdr:col>
      <xdr:colOff>666750</xdr:colOff>
      <xdr:row>7</xdr:row>
      <xdr:rowOff>161926</xdr:rowOff>
    </xdr:to>
    <xdr:sp macro="" textlink="">
      <xdr:nvSpPr>
        <xdr:cNvPr id="2" name="Text Box 5">
          <a:extLst>
            <a:ext uri="{FF2B5EF4-FFF2-40B4-BE49-F238E27FC236}">
              <a16:creationId xmlns:a16="http://schemas.microsoft.com/office/drawing/2014/main" id="{AADFE4EC-5EDC-4F5C-B690-FFDB9C632732}"/>
            </a:ext>
          </a:extLst>
        </xdr:cNvPr>
        <xdr:cNvSpPr txBox="1">
          <a:spLocks noChangeArrowheads="1"/>
        </xdr:cNvSpPr>
      </xdr:nvSpPr>
      <xdr:spPr bwMode="auto">
        <a:xfrm>
          <a:off x="161924" y="104776"/>
          <a:ext cx="5638801" cy="1390650"/>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100" b="1" i="1" u="none" strike="noStrike" baseline="0">
              <a:solidFill>
                <a:srgbClr val="000000"/>
              </a:solidFill>
              <a:latin typeface="Calibri"/>
            </a:rPr>
            <a:t>How to use:</a:t>
          </a: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To make the Venn Diagram of Wasting and Stunting (WaSt) insert your data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a:t>
          </a:r>
          <a:r>
            <a:rPr kumimoji="0" lang="en-GB" sz="1100" b="0" i="0" u="none" strike="noStrike" kern="0" cap="none" spc="0" normalizeH="0" baseline="0" noProof="0">
              <a:ln>
                <a:noFill/>
              </a:ln>
              <a:solidFill>
                <a:sysClr val="windowText" lastClr="000000"/>
              </a:solidFill>
              <a:effectLst/>
              <a:uLnTx/>
              <a:uFillTx/>
              <a:latin typeface="+mn-lt"/>
              <a:ea typeface="+mn-ea"/>
              <a:cs typeface="+mn-cs"/>
            </a:rPr>
            <a:t>Do not delete or enter data in the yellow cells. </a:t>
          </a:r>
          <a:endParaRPr lang="en-GB" sz="1100" b="0" i="0" u="none" strike="noStrike" baseline="0">
            <a:solidFill>
              <a:srgbClr val="000000"/>
            </a:solidFill>
            <a:latin typeface="Calibri"/>
          </a:endParaRP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you can modify the figures in the Venn diagram by clicking into the text box. You can edit the graph title and then copy and paste the graph into your report.  </a:t>
          </a:r>
        </a:p>
      </xdr:txBody>
    </xdr:sp>
    <xdr:clientData/>
  </xdr:twoCellAnchor>
  <xdr:twoCellAnchor>
    <xdr:from>
      <xdr:col>8</xdr:col>
      <xdr:colOff>600076</xdr:colOff>
      <xdr:row>2</xdr:row>
      <xdr:rowOff>0</xdr:rowOff>
    </xdr:from>
    <xdr:to>
      <xdr:col>13</xdr:col>
      <xdr:colOff>504825</xdr:colOff>
      <xdr:row>12</xdr:row>
      <xdr:rowOff>85725</xdr:rowOff>
    </xdr:to>
    <xdr:grpSp>
      <xdr:nvGrpSpPr>
        <xdr:cNvPr id="6" name="Groupe 5">
          <a:extLst>
            <a:ext uri="{FF2B5EF4-FFF2-40B4-BE49-F238E27FC236}">
              <a16:creationId xmlns:a16="http://schemas.microsoft.com/office/drawing/2014/main" id="{829C6D38-2727-44BE-9BFD-8ADD0B5A3E5E}"/>
            </a:ext>
          </a:extLst>
        </xdr:cNvPr>
        <xdr:cNvGrpSpPr/>
      </xdr:nvGrpSpPr>
      <xdr:grpSpPr>
        <a:xfrm>
          <a:off x="6448426" y="381000"/>
          <a:ext cx="2952749" cy="1990725"/>
          <a:chOff x="6448426" y="381000"/>
          <a:chExt cx="2952749" cy="1990725"/>
        </a:xfrm>
      </xdr:grpSpPr>
      <xdr:graphicFrame macro="">
        <xdr:nvGraphicFramePr>
          <xdr:cNvPr id="3" name="Graphique 2">
            <a:extLst>
              <a:ext uri="{FF2B5EF4-FFF2-40B4-BE49-F238E27FC236}">
                <a16:creationId xmlns:a16="http://schemas.microsoft.com/office/drawing/2014/main" id="{329FACB0-1374-46D4-AC7A-F5C8B8CF4E6F}"/>
              </a:ext>
            </a:extLst>
          </xdr:cNvPr>
          <xdr:cNvGraphicFramePr>
            <a:graphicFrameLocks/>
          </xdr:cNvGraphicFramePr>
        </xdr:nvGraphicFramePr>
        <xdr:xfrm>
          <a:off x="6448426" y="381000"/>
          <a:ext cx="2952749" cy="199072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ZoneTexte 3">
            <a:extLst>
              <a:ext uri="{FF2B5EF4-FFF2-40B4-BE49-F238E27FC236}">
                <a16:creationId xmlns:a16="http://schemas.microsoft.com/office/drawing/2014/main" id="{651D3729-F5CE-454F-A1B5-24B0C033F89E}"/>
              </a:ext>
            </a:extLst>
          </xdr:cNvPr>
          <xdr:cNvSpPr txBox="1"/>
        </xdr:nvSpPr>
        <xdr:spPr>
          <a:xfrm>
            <a:off x="7877175" y="1390650"/>
            <a:ext cx="257175" cy="2667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7</a:t>
            </a:r>
          </a:p>
        </xdr:txBody>
      </xdr:sp>
    </xdr:grpSp>
    <xdr:clientData/>
  </xdr:twoCellAnchor>
  <xdr:twoCellAnchor>
    <xdr:from>
      <xdr:col>9</xdr:col>
      <xdr:colOff>0</xdr:colOff>
      <xdr:row>13</xdr:row>
      <xdr:rowOff>9525</xdr:rowOff>
    </xdr:from>
    <xdr:to>
      <xdr:col>13</xdr:col>
      <xdr:colOff>514349</xdr:colOff>
      <xdr:row>23</xdr:row>
      <xdr:rowOff>95250</xdr:rowOff>
    </xdr:to>
    <xdr:graphicFrame macro="">
      <xdr:nvGraphicFramePr>
        <xdr:cNvPr id="5" name="Graphique 4">
          <a:extLst>
            <a:ext uri="{FF2B5EF4-FFF2-40B4-BE49-F238E27FC236}">
              <a16:creationId xmlns:a16="http://schemas.microsoft.com/office/drawing/2014/main" id="{F5670DA6-DAF6-4029-AC17-76EAAC6C08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0.5</cdr:x>
      <cdr:y>0.50239</cdr:y>
    </cdr:from>
    <cdr:to>
      <cdr:x>0.55161</cdr:x>
      <cdr:y>0.63158</cdr:y>
    </cdr:to>
    <cdr:sp macro="" textlink="">
      <cdr:nvSpPr>
        <cdr:cNvPr id="5" name="ZoneTexte 4">
          <a:extLst xmlns:a="http://schemas.openxmlformats.org/drawingml/2006/main">
            <a:ext uri="{FF2B5EF4-FFF2-40B4-BE49-F238E27FC236}">
              <a16:creationId xmlns:a16="http://schemas.microsoft.com/office/drawing/2014/main" id="{E6A33FDE-B587-4D7F-B09A-FCA0E77D7E3C}"/>
            </a:ext>
          </a:extLst>
        </cdr:cNvPr>
        <cdr:cNvSpPr txBox="1"/>
      </cdr:nvSpPr>
      <cdr:spPr>
        <a:xfrm xmlns:a="http://schemas.openxmlformats.org/drawingml/2006/main">
          <a:off x="1476374" y="1000125"/>
          <a:ext cx="152400"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0.0129</cdr:x>
      <cdr:y>0.01914</cdr:y>
    </cdr:from>
    <cdr:to>
      <cdr:x>0.98387</cdr:x>
      <cdr:y>0.26316</cdr:y>
    </cdr:to>
    <cdr:sp macro="" textlink="">
      <cdr:nvSpPr>
        <cdr:cNvPr id="6" name="ZoneTexte 5">
          <a:extLst xmlns:a="http://schemas.openxmlformats.org/drawingml/2006/main">
            <a:ext uri="{FF2B5EF4-FFF2-40B4-BE49-F238E27FC236}">
              <a16:creationId xmlns:a16="http://schemas.microsoft.com/office/drawing/2014/main" id="{0C6F5EDB-5BDD-4BE8-8195-0FF8D12C89CD}"/>
            </a:ext>
          </a:extLst>
        </cdr:cNvPr>
        <cdr:cNvSpPr txBox="1"/>
      </cdr:nvSpPr>
      <cdr:spPr>
        <a:xfrm xmlns:a="http://schemas.openxmlformats.org/drawingml/2006/main">
          <a:off x="38100" y="38102"/>
          <a:ext cx="2867024" cy="4857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a:defRPr sz="1000" b="0" i="0" u="none" strike="noStrike" kern="1200" baseline="0">
              <a:solidFill>
                <a:srgbClr val="000000"/>
              </a:solidFill>
              <a:latin typeface="Arial"/>
              <a:ea typeface="Arial"/>
              <a:cs typeface="Arial"/>
            </a:defRPr>
          </a:pPr>
          <a:r>
            <a:rPr lang="en-GB" sz="1100" b="1" i="0" u="none" strike="noStrike" baseline="0">
              <a:solidFill>
                <a:srgbClr val="000000"/>
              </a:solidFill>
              <a:latin typeface="Calibri"/>
            </a:rPr>
            <a:t>Venn Diagram WaSt in Children 6-23 months</a:t>
          </a:r>
        </a:p>
        <a:p xmlns:a="http://schemas.openxmlformats.org/drawingml/2006/main">
          <a:pPr algn="ctr" rtl="0">
            <a:defRPr sz="1000" b="0" i="0" u="none" strike="noStrike" kern="1200" baseline="0">
              <a:solidFill>
                <a:srgbClr val="000000"/>
              </a:solidFill>
              <a:latin typeface="Arial"/>
              <a:ea typeface="Arial"/>
              <a:cs typeface="Arial"/>
            </a:defRPr>
          </a:pPr>
          <a:r>
            <a:rPr lang="en-GB" sz="1050" b="1" i="0" u="none" strike="noStrike" baseline="0">
              <a:solidFill>
                <a:schemeClr val="accent1"/>
              </a:solidFill>
              <a:latin typeface="Calibri"/>
            </a:rPr>
            <a:t>Camp/Setting name, Country</a:t>
          </a:r>
        </a:p>
        <a:p xmlns:a="http://schemas.openxmlformats.org/drawingml/2006/main">
          <a:endParaRPr lang="en-GB" sz="1100"/>
        </a:p>
      </cdr:txBody>
    </cdr:sp>
  </cdr:relSizeAnchor>
  <cdr:relSizeAnchor xmlns:cdr="http://schemas.openxmlformats.org/drawingml/2006/chartDrawing">
    <cdr:from>
      <cdr:x>0.02903</cdr:x>
      <cdr:y>0.21531</cdr:y>
    </cdr:from>
    <cdr:to>
      <cdr:x>0.97204</cdr:x>
      <cdr:y>0.98724</cdr:y>
    </cdr:to>
    <cdr:grpSp>
      <cdr:nvGrpSpPr>
        <cdr:cNvPr id="14" name="Groupe 13">
          <a:extLst xmlns:a="http://schemas.openxmlformats.org/drawingml/2006/main">
            <a:ext uri="{FF2B5EF4-FFF2-40B4-BE49-F238E27FC236}">
              <a16:creationId xmlns:a16="http://schemas.microsoft.com/office/drawing/2014/main" id="{0B4C3AC8-474C-43AD-8AFA-DF95B24C56B8}"/>
            </a:ext>
          </a:extLst>
        </cdr:cNvPr>
        <cdr:cNvGrpSpPr/>
      </cdr:nvGrpSpPr>
      <cdr:grpSpPr>
        <a:xfrm xmlns:a="http://schemas.openxmlformats.org/drawingml/2006/main">
          <a:off x="85718" y="428623"/>
          <a:ext cx="2784472" cy="1536700"/>
          <a:chOff x="85718" y="428623"/>
          <a:chExt cx="2784472" cy="1536700"/>
        </a:xfrm>
      </cdr:grpSpPr>
      <cdr:sp macro="" textlink="">
        <cdr:nvSpPr>
          <cdr:cNvPr id="3" name="Ellipse 2">
            <a:extLst xmlns:a="http://schemas.openxmlformats.org/drawingml/2006/main">
              <a:ext uri="{FF2B5EF4-FFF2-40B4-BE49-F238E27FC236}">
                <a16:creationId xmlns:a16="http://schemas.microsoft.com/office/drawing/2014/main" id="{7EA39372-6D7B-449B-8F02-B789404303E9}"/>
              </a:ext>
            </a:extLst>
          </cdr:cNvPr>
          <cdr:cNvSpPr/>
        </cdr:nvSpPr>
        <cdr:spPr>
          <a:xfrm xmlns:a="http://schemas.openxmlformats.org/drawingml/2006/main">
            <a:off x="1454878" y="533395"/>
            <a:ext cx="1183551" cy="1152530"/>
          </a:xfrm>
          <a:prstGeom xmlns:a="http://schemas.openxmlformats.org/drawingml/2006/main" prst="ellipse">
            <a:avLst/>
          </a:prstGeom>
          <a:solidFill xmlns:a="http://schemas.openxmlformats.org/drawingml/2006/main">
            <a:schemeClr val="accent3">
              <a:lumMod val="75000"/>
              <a:alpha val="60000"/>
            </a:schemeClr>
          </a:solidFill>
          <a:ln xmlns:a="http://schemas.openxmlformats.org/drawingml/2006/main" w="3175">
            <a:solidFill>
              <a:schemeClr val="accent3">
                <a:lumMod val="75000"/>
                <a:alpha val="6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r"/>
            <a:endParaRPr lang="en-US">
              <a:solidFill>
                <a:sysClr val="windowText" lastClr="000000"/>
              </a:solidFill>
            </a:endParaRPr>
          </a:p>
          <a:p xmlns:a="http://schemas.openxmlformats.org/drawingml/2006/main">
            <a:pPr algn="r"/>
            <a:r>
              <a:rPr lang="en-US">
                <a:solidFill>
                  <a:sysClr val="windowText" lastClr="000000"/>
                </a:solidFill>
              </a:rPr>
              <a:t>16</a:t>
            </a:r>
          </a:p>
        </cdr:txBody>
      </cdr:sp>
      <cdr:sp macro="" textlink="">
        <cdr:nvSpPr>
          <cdr:cNvPr id="4" name="Ellipse 3">
            <a:extLst xmlns:a="http://schemas.openxmlformats.org/drawingml/2006/main">
              <a:ext uri="{FF2B5EF4-FFF2-40B4-BE49-F238E27FC236}">
                <a16:creationId xmlns:a16="http://schemas.microsoft.com/office/drawing/2014/main" id="{FF1C80F2-5559-445C-9926-D0C475E82A02}"/>
              </a:ext>
            </a:extLst>
          </cdr:cNvPr>
          <cdr:cNvSpPr/>
        </cdr:nvSpPr>
        <cdr:spPr>
          <a:xfrm xmlns:a="http://schemas.openxmlformats.org/drawingml/2006/main">
            <a:off x="447666" y="533395"/>
            <a:ext cx="1212222" cy="1181097"/>
          </a:xfrm>
          <a:prstGeom xmlns:a="http://schemas.openxmlformats.org/drawingml/2006/main" prst="ellipse">
            <a:avLst/>
          </a:prstGeom>
          <a:solidFill xmlns:a="http://schemas.openxmlformats.org/drawingml/2006/main">
            <a:srgbClr val="FF0000">
              <a:alpha val="60000"/>
            </a:srgbClr>
          </a:solidFill>
          <a:ln xmlns:a="http://schemas.openxmlformats.org/drawingml/2006/main" w="3175">
            <a:solidFill>
              <a:srgbClr val="FF0000">
                <a:alpha val="60000"/>
              </a:srgb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solidFill>
                <a:sysClr val="windowText" lastClr="000000"/>
              </a:solidFill>
            </a:endParaRPr>
          </a:p>
          <a:p xmlns:a="http://schemas.openxmlformats.org/drawingml/2006/main">
            <a:r>
              <a:rPr lang="en-US">
                <a:solidFill>
                  <a:sysClr val="windowText" lastClr="000000"/>
                </a:solidFill>
              </a:rPr>
              <a:t>5</a:t>
            </a:r>
          </a:p>
        </cdr:txBody>
      </cdr:sp>
      <cdr:grpSp>
        <cdr:nvGrpSpPr>
          <cdr:cNvPr id="11" name="Groupe 10">
            <a:extLst xmlns:a="http://schemas.openxmlformats.org/drawingml/2006/main">
              <a:ext uri="{FF2B5EF4-FFF2-40B4-BE49-F238E27FC236}">
                <a16:creationId xmlns:a16="http://schemas.microsoft.com/office/drawing/2014/main" id="{1960F89B-F6D8-4349-80D9-81EF3C9DE9CA}"/>
              </a:ext>
            </a:extLst>
          </cdr:cNvPr>
          <cdr:cNvGrpSpPr/>
        </cdr:nvGrpSpPr>
        <cdr:grpSpPr>
          <a:xfrm xmlns:a="http://schemas.openxmlformats.org/drawingml/2006/main">
            <a:off x="85718" y="428623"/>
            <a:ext cx="2784472" cy="1536700"/>
            <a:chOff x="85718" y="428623"/>
            <a:chExt cx="2784472" cy="1536700"/>
          </a:xfrm>
        </cdr:grpSpPr>
        <cdr:grpSp>
          <cdr:nvGrpSpPr>
            <cdr:cNvPr id="9" name="Groupe 8">
              <a:extLst xmlns:a="http://schemas.openxmlformats.org/drawingml/2006/main">
                <a:ext uri="{FF2B5EF4-FFF2-40B4-BE49-F238E27FC236}">
                  <a16:creationId xmlns:a16="http://schemas.microsoft.com/office/drawing/2014/main" id="{3C89A47B-F927-43A9-83BC-74975C80356A}"/>
                </a:ext>
              </a:extLst>
            </cdr:cNvPr>
            <cdr:cNvGrpSpPr/>
          </cdr:nvGrpSpPr>
          <cdr:grpSpPr>
            <a:xfrm xmlns:a="http://schemas.openxmlformats.org/drawingml/2006/main">
              <a:off x="133346" y="1541538"/>
              <a:ext cx="2736844" cy="423785"/>
              <a:chOff x="133346" y="1541538"/>
              <a:chExt cx="2736844" cy="423785"/>
            </a:xfrm>
          </cdr:grpSpPr>
          <cdr:sp macro="" textlink="">
            <cdr:nvSpPr>
              <cdr:cNvPr id="7" name="ZoneTexte 6">
                <a:extLst xmlns:a="http://schemas.openxmlformats.org/drawingml/2006/main">
                  <a:ext uri="{FF2B5EF4-FFF2-40B4-BE49-F238E27FC236}">
                    <a16:creationId xmlns:a16="http://schemas.microsoft.com/office/drawing/2014/main" id="{6825F9D7-B408-40AD-89A6-E7E80C50623C}"/>
                  </a:ext>
                </a:extLst>
              </cdr:cNvPr>
              <cdr:cNvSpPr txBox="1"/>
            </cdr:nvSpPr>
            <cdr:spPr>
              <a:xfrm xmlns:a="http://schemas.openxmlformats.org/drawingml/2006/main">
                <a:off x="133346" y="1714492"/>
                <a:ext cx="1038216" cy="23813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a:t>Wasted (n=12)</a:t>
                </a:r>
              </a:p>
            </cdr:txBody>
          </cdr:sp>
          <cdr:sp macro="" textlink="">
            <cdr:nvSpPr>
              <cdr:cNvPr id="8" name="ZoneTexte 1">
                <a:extLst xmlns:a="http://schemas.openxmlformats.org/drawingml/2006/main">
                  <a:ext uri="{FF2B5EF4-FFF2-40B4-BE49-F238E27FC236}">
                    <a16:creationId xmlns:a16="http://schemas.microsoft.com/office/drawing/2014/main" id="{9A94F504-60E8-41AF-9FB4-C9AC0BAAB2B8}"/>
                  </a:ext>
                </a:extLst>
              </cdr:cNvPr>
              <cdr:cNvSpPr txBox="1"/>
            </cdr:nvSpPr>
            <cdr:spPr>
              <a:xfrm xmlns:a="http://schemas.openxmlformats.org/drawingml/2006/main">
                <a:off x="1831974" y="1727193"/>
                <a:ext cx="1038216" cy="2381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50"/>
                  <a:t>Stunted (n=23)</a:t>
                </a:r>
              </a:p>
            </cdr:txBody>
          </cdr:sp>
          <cdr:grpSp>
            <cdr:nvGrpSpPr>
              <cdr:cNvPr id="2" name="Groupe 1">
                <a:extLst xmlns:a="http://schemas.openxmlformats.org/drawingml/2006/main">
                  <a:ext uri="{FF2B5EF4-FFF2-40B4-BE49-F238E27FC236}">
                    <a16:creationId xmlns:a16="http://schemas.microsoft.com/office/drawing/2014/main" id="{84EF1651-D318-4FAB-8E96-74951CE5C7A8}"/>
                  </a:ext>
                </a:extLst>
              </cdr:cNvPr>
              <cdr:cNvGrpSpPr/>
            </cdr:nvGrpSpPr>
            <cdr:grpSpPr>
              <a:xfrm xmlns:a="http://schemas.openxmlformats.org/drawingml/2006/main">
                <a:off x="495294" y="1541538"/>
                <a:ext cx="1962161" cy="201541"/>
                <a:chOff x="495294" y="1541538"/>
                <a:chExt cx="1962161" cy="201541"/>
              </a:xfrm>
            </cdr:grpSpPr>
            <cdr:cxnSp macro="">
              <cdr:nvCxnSpPr>
                <cdr:cNvPr id="10" name="Connecteur droit 9">
                  <a:extLst xmlns:a="http://schemas.openxmlformats.org/drawingml/2006/main">
                    <a:ext uri="{FF2B5EF4-FFF2-40B4-BE49-F238E27FC236}">
                      <a16:creationId xmlns:a16="http://schemas.microsoft.com/office/drawing/2014/main" id="{1C75DD49-AF9E-4112-9924-82CDEA9B6B26}"/>
                    </a:ext>
                  </a:extLst>
                </cdr:cNvPr>
                <cdr:cNvCxnSpPr>
                  <a:endCxn xmlns:a="http://schemas.openxmlformats.org/drawingml/2006/main" id="4" idx="3"/>
                </cdr:cNvCxnSpPr>
              </cdr:nvCxnSpPr>
              <cdr:spPr>
                <a:xfrm xmlns:a="http://schemas.openxmlformats.org/drawingml/2006/main" flipV="1">
                  <a:off x="495294" y="1541538"/>
                  <a:ext cx="129892" cy="201541"/>
                </a:xfrm>
                <a:prstGeom xmlns:a="http://schemas.openxmlformats.org/drawingml/2006/main" prst="line">
                  <a:avLst/>
                </a:prstGeom>
                <a:ln xmlns:a="http://schemas.openxmlformats.org/drawingml/2006/main" w="25400">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12" name="Connecteur droit 11">
                  <a:extLst xmlns:a="http://schemas.openxmlformats.org/drawingml/2006/main">
                    <a:ext uri="{FF2B5EF4-FFF2-40B4-BE49-F238E27FC236}">
                      <a16:creationId xmlns:a16="http://schemas.microsoft.com/office/drawing/2014/main" id="{7299F0EA-8F4A-4067-B58D-2895BE7F1D8F}"/>
                    </a:ext>
                  </a:extLst>
                </cdr:cNvPr>
                <cdr:cNvCxnSpPr/>
              </cdr:nvCxnSpPr>
              <cdr:spPr>
                <a:xfrm xmlns:a="http://schemas.openxmlformats.org/drawingml/2006/main" flipH="1" flipV="1">
                  <a:off x="2362199" y="1600204"/>
                  <a:ext cx="95256" cy="133339"/>
                </a:xfrm>
                <a:prstGeom xmlns:a="http://schemas.openxmlformats.org/drawingml/2006/main" prst="line">
                  <a:avLst/>
                </a:prstGeom>
                <a:ln xmlns:a="http://schemas.openxmlformats.org/drawingml/2006/main" w="25400">
                  <a:solidFill>
                    <a:schemeClr val="accent3">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sp macro="" textlink="">
          <cdr:nvSpPr>
            <cdr:cNvPr id="13" name="ZoneTexte 12">
              <a:extLst xmlns:a="http://schemas.openxmlformats.org/drawingml/2006/main">
                <a:ext uri="{FF2B5EF4-FFF2-40B4-BE49-F238E27FC236}">
                  <a16:creationId xmlns:a16="http://schemas.microsoft.com/office/drawing/2014/main" id="{F5D5BB24-7BF6-43FC-B5C0-B4D6F59AD2B6}"/>
                </a:ext>
              </a:extLst>
            </cdr:cNvPr>
            <cdr:cNvSpPr txBox="1"/>
          </cdr:nvSpPr>
          <cdr:spPr>
            <a:xfrm xmlns:a="http://schemas.openxmlformats.org/drawingml/2006/main">
              <a:off x="85718" y="428623"/>
              <a:ext cx="571505" cy="19049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t>N=173</a:t>
              </a:r>
            </a:p>
          </cdr:txBody>
        </cdr:sp>
      </cdr:grpSp>
    </cdr:grpSp>
  </cdr:relSizeAnchor>
</c:userShapes>
</file>

<file path=xl/drawings/drawing23.xml><?xml version="1.0" encoding="utf-8"?>
<c:userShapes xmlns:c="http://schemas.openxmlformats.org/drawingml/2006/chart">
  <cdr:relSizeAnchor xmlns:cdr="http://schemas.openxmlformats.org/drawingml/2006/chartDrawing">
    <cdr:from>
      <cdr:x>0.5</cdr:x>
      <cdr:y>0.50239</cdr:y>
    </cdr:from>
    <cdr:to>
      <cdr:x>0.55161</cdr:x>
      <cdr:y>0.63158</cdr:y>
    </cdr:to>
    <cdr:sp macro="" textlink="">
      <cdr:nvSpPr>
        <cdr:cNvPr id="5" name="ZoneTexte 4">
          <a:extLst xmlns:a="http://schemas.openxmlformats.org/drawingml/2006/main">
            <a:ext uri="{FF2B5EF4-FFF2-40B4-BE49-F238E27FC236}">
              <a16:creationId xmlns:a16="http://schemas.microsoft.com/office/drawing/2014/main" id="{E6A33FDE-B587-4D7F-B09A-FCA0E77D7E3C}"/>
            </a:ext>
          </a:extLst>
        </cdr:cNvPr>
        <cdr:cNvSpPr txBox="1"/>
      </cdr:nvSpPr>
      <cdr:spPr>
        <a:xfrm xmlns:a="http://schemas.openxmlformats.org/drawingml/2006/main">
          <a:off x="1476374" y="1000125"/>
          <a:ext cx="152400"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0.00323</cdr:x>
      <cdr:y>0.01914</cdr:y>
    </cdr:from>
    <cdr:to>
      <cdr:x>1</cdr:x>
      <cdr:y>0.98724</cdr:y>
    </cdr:to>
    <cdr:grpSp>
      <cdr:nvGrpSpPr>
        <cdr:cNvPr id="15" name="Groupe 14">
          <a:extLst xmlns:a="http://schemas.openxmlformats.org/drawingml/2006/main">
            <a:ext uri="{FF2B5EF4-FFF2-40B4-BE49-F238E27FC236}">
              <a16:creationId xmlns:a16="http://schemas.microsoft.com/office/drawing/2014/main" id="{A7C68CFB-DA8A-4118-8E92-7E6AF0838B46}"/>
            </a:ext>
          </a:extLst>
        </cdr:cNvPr>
        <cdr:cNvGrpSpPr/>
      </cdr:nvGrpSpPr>
      <cdr:grpSpPr>
        <a:xfrm xmlns:a="http://schemas.openxmlformats.org/drawingml/2006/main">
          <a:off x="9537" y="38102"/>
          <a:ext cx="2943212" cy="1927221"/>
          <a:chOff x="9537" y="38102"/>
          <a:chExt cx="2943212" cy="1927221"/>
        </a:xfrm>
      </cdr:grpSpPr>
      <cdr:sp macro="" textlink="">
        <cdr:nvSpPr>
          <cdr:cNvPr id="13" name="ZoneTexte 12">
            <a:extLst xmlns:a="http://schemas.openxmlformats.org/drawingml/2006/main">
              <a:ext uri="{FF2B5EF4-FFF2-40B4-BE49-F238E27FC236}">
                <a16:creationId xmlns:a16="http://schemas.microsoft.com/office/drawing/2014/main" id="{F5D5BB24-7BF6-43FC-B5C0-B4D6F59AD2B6}"/>
              </a:ext>
            </a:extLst>
          </cdr:cNvPr>
          <cdr:cNvSpPr txBox="1"/>
        </cdr:nvSpPr>
        <cdr:spPr>
          <a:xfrm xmlns:a="http://schemas.openxmlformats.org/drawingml/2006/main">
            <a:off x="85718" y="428623"/>
            <a:ext cx="571505" cy="19049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t>N=310</a:t>
            </a:r>
          </a:p>
        </cdr:txBody>
      </cdr:sp>
      <cdr:grpSp>
        <cdr:nvGrpSpPr>
          <cdr:cNvPr id="14" name="Groupe 13">
            <a:extLst xmlns:a="http://schemas.openxmlformats.org/drawingml/2006/main">
              <a:ext uri="{FF2B5EF4-FFF2-40B4-BE49-F238E27FC236}">
                <a16:creationId xmlns:a16="http://schemas.microsoft.com/office/drawing/2014/main" id="{F3AECAE2-C20B-4E74-9703-9DC9E5F19A0C}"/>
              </a:ext>
            </a:extLst>
          </cdr:cNvPr>
          <cdr:cNvGrpSpPr/>
        </cdr:nvGrpSpPr>
        <cdr:grpSpPr>
          <a:xfrm xmlns:a="http://schemas.openxmlformats.org/drawingml/2006/main">
            <a:off x="9537" y="38102"/>
            <a:ext cx="2943212" cy="1927221"/>
            <a:chOff x="9537" y="38102"/>
            <a:chExt cx="2943212" cy="1927221"/>
          </a:xfrm>
        </cdr:grpSpPr>
        <cdr:sp macro="" textlink="">
          <cdr:nvSpPr>
            <cdr:cNvPr id="6" name="ZoneTexte 5">
              <a:extLst xmlns:a="http://schemas.openxmlformats.org/drawingml/2006/main">
                <a:ext uri="{FF2B5EF4-FFF2-40B4-BE49-F238E27FC236}">
                  <a16:creationId xmlns:a16="http://schemas.microsoft.com/office/drawing/2014/main" id="{0C6F5EDB-5BDD-4BE8-8195-0FF8D12C89CD}"/>
                </a:ext>
              </a:extLst>
            </cdr:cNvPr>
            <cdr:cNvSpPr txBox="1"/>
          </cdr:nvSpPr>
          <cdr:spPr>
            <a:xfrm xmlns:a="http://schemas.openxmlformats.org/drawingml/2006/main">
              <a:off x="9537" y="38102"/>
              <a:ext cx="2943212" cy="4857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a:defRPr sz="1000" b="0" i="0" u="none" strike="noStrike" kern="1200" baseline="0">
                  <a:solidFill>
                    <a:srgbClr val="000000"/>
                  </a:solidFill>
                  <a:latin typeface="Arial"/>
                  <a:ea typeface="Arial"/>
                  <a:cs typeface="Arial"/>
                </a:defRPr>
              </a:pPr>
              <a:r>
                <a:rPr lang="en-GB" sz="1100" b="1" i="0" u="none" strike="noStrike" baseline="0">
                  <a:solidFill>
                    <a:srgbClr val="000000"/>
                  </a:solidFill>
                  <a:latin typeface="Calibri"/>
                </a:rPr>
                <a:t>Venn Diagram WaSt in Children 24-59 months</a:t>
              </a:r>
            </a:p>
            <a:p xmlns:a="http://schemas.openxmlformats.org/drawingml/2006/main">
              <a:pPr algn="ctr" rtl="0">
                <a:defRPr sz="1000" b="0" i="0" u="none" strike="noStrike" kern="1200" baseline="0">
                  <a:solidFill>
                    <a:srgbClr val="000000"/>
                  </a:solidFill>
                  <a:latin typeface="Arial"/>
                  <a:ea typeface="Arial"/>
                  <a:cs typeface="Arial"/>
                </a:defRPr>
              </a:pPr>
              <a:r>
                <a:rPr lang="en-GB" sz="1050" b="1" i="0" u="none" strike="noStrike" baseline="0">
                  <a:solidFill>
                    <a:schemeClr val="accent1"/>
                  </a:solidFill>
                  <a:latin typeface="Calibri"/>
                </a:rPr>
                <a:t>Camp/Setting name, Country</a:t>
              </a:r>
            </a:p>
            <a:p xmlns:a="http://schemas.openxmlformats.org/drawingml/2006/main">
              <a:endParaRPr lang="en-GB" sz="1100"/>
            </a:p>
          </cdr:txBody>
        </cdr:sp>
        <cdr:sp macro="" textlink="">
          <cdr:nvSpPr>
            <cdr:cNvPr id="7" name="ZoneTexte 6">
              <a:extLst xmlns:a="http://schemas.openxmlformats.org/drawingml/2006/main">
                <a:ext uri="{FF2B5EF4-FFF2-40B4-BE49-F238E27FC236}">
                  <a16:creationId xmlns:a16="http://schemas.microsoft.com/office/drawing/2014/main" id="{6825F9D7-B408-40AD-89A6-E7E80C50623C}"/>
                </a:ext>
              </a:extLst>
            </cdr:cNvPr>
            <cdr:cNvSpPr txBox="1"/>
          </cdr:nvSpPr>
          <cdr:spPr>
            <a:xfrm xmlns:a="http://schemas.openxmlformats.org/drawingml/2006/main">
              <a:off x="133346" y="1714492"/>
              <a:ext cx="1038216" cy="23813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a:t>Wasted (n=30)</a:t>
              </a:r>
            </a:p>
          </cdr:txBody>
        </cdr:sp>
        <cdr:sp macro="" textlink="">
          <cdr:nvSpPr>
            <cdr:cNvPr id="8" name="ZoneTexte 1">
              <a:extLst xmlns:a="http://schemas.openxmlformats.org/drawingml/2006/main">
                <a:ext uri="{FF2B5EF4-FFF2-40B4-BE49-F238E27FC236}">
                  <a16:creationId xmlns:a16="http://schemas.microsoft.com/office/drawing/2014/main" id="{9A94F504-60E8-41AF-9FB4-C9AC0BAAB2B8}"/>
                </a:ext>
              </a:extLst>
            </cdr:cNvPr>
            <cdr:cNvSpPr txBox="1"/>
          </cdr:nvSpPr>
          <cdr:spPr>
            <a:xfrm xmlns:a="http://schemas.openxmlformats.org/drawingml/2006/main">
              <a:off x="1831974" y="1727193"/>
              <a:ext cx="1038216" cy="2381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50"/>
                <a:t>Stunted (n=45)</a:t>
              </a:r>
            </a:p>
          </cdr:txBody>
        </cdr:sp>
        <cdr:grpSp>
          <cdr:nvGrpSpPr>
            <cdr:cNvPr id="9" name="Groupe 8">
              <a:extLst xmlns:a="http://schemas.openxmlformats.org/drawingml/2006/main">
                <a:ext uri="{FF2B5EF4-FFF2-40B4-BE49-F238E27FC236}">
                  <a16:creationId xmlns:a16="http://schemas.microsoft.com/office/drawing/2014/main" id="{EFD293CD-BCC9-4EE5-BCB0-8B3C80132E13}"/>
                </a:ext>
              </a:extLst>
            </cdr:cNvPr>
            <cdr:cNvGrpSpPr/>
          </cdr:nvGrpSpPr>
          <cdr:grpSpPr>
            <a:xfrm xmlns:a="http://schemas.openxmlformats.org/drawingml/2006/main">
              <a:off x="495294" y="1541538"/>
              <a:ext cx="1962161" cy="201541"/>
              <a:chOff x="495294" y="1541538"/>
              <a:chExt cx="1962161" cy="201541"/>
            </a:xfrm>
          </cdr:grpSpPr>
          <cdr:cxnSp macro="">
            <cdr:nvCxnSpPr>
              <cdr:cNvPr id="10" name="Connecteur droit 9">
                <a:extLst xmlns:a="http://schemas.openxmlformats.org/drawingml/2006/main">
                  <a:ext uri="{FF2B5EF4-FFF2-40B4-BE49-F238E27FC236}">
                    <a16:creationId xmlns:a16="http://schemas.microsoft.com/office/drawing/2014/main" id="{1C75DD49-AF9E-4112-9924-82CDEA9B6B26}"/>
                  </a:ext>
                </a:extLst>
              </cdr:cNvPr>
              <cdr:cNvCxnSpPr>
                <a:endCxn xmlns:a="http://schemas.openxmlformats.org/drawingml/2006/main" id="4" idx="3"/>
              </cdr:cNvCxnSpPr>
            </cdr:nvCxnSpPr>
            <cdr:spPr>
              <a:xfrm xmlns:a="http://schemas.openxmlformats.org/drawingml/2006/main" flipV="1">
                <a:off x="495294" y="1541538"/>
                <a:ext cx="129892" cy="201541"/>
              </a:xfrm>
              <a:prstGeom xmlns:a="http://schemas.openxmlformats.org/drawingml/2006/main" prst="line">
                <a:avLst/>
              </a:prstGeom>
              <a:ln xmlns:a="http://schemas.openxmlformats.org/drawingml/2006/main" w="25400">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12" name="Connecteur droit 11">
                <a:extLst xmlns:a="http://schemas.openxmlformats.org/drawingml/2006/main">
                  <a:ext uri="{FF2B5EF4-FFF2-40B4-BE49-F238E27FC236}">
                    <a16:creationId xmlns:a16="http://schemas.microsoft.com/office/drawing/2014/main" id="{7299F0EA-8F4A-4067-B58D-2895BE7F1D8F}"/>
                  </a:ext>
                </a:extLst>
              </cdr:cNvPr>
              <cdr:cNvCxnSpPr/>
            </cdr:nvCxnSpPr>
            <cdr:spPr>
              <a:xfrm xmlns:a="http://schemas.openxmlformats.org/drawingml/2006/main" flipH="1" flipV="1">
                <a:off x="2362199" y="1600204"/>
                <a:ext cx="95256" cy="133339"/>
              </a:xfrm>
              <a:prstGeom xmlns:a="http://schemas.openxmlformats.org/drawingml/2006/main" prst="line">
                <a:avLst/>
              </a:prstGeom>
              <a:ln xmlns:a="http://schemas.openxmlformats.org/drawingml/2006/main" w="25400">
                <a:solidFill>
                  <a:schemeClr val="accent3">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nvGrpSpPr>
            <cdr:cNvPr id="2" name="Groupe 1">
              <a:extLst xmlns:a="http://schemas.openxmlformats.org/drawingml/2006/main">
                <a:ext uri="{FF2B5EF4-FFF2-40B4-BE49-F238E27FC236}">
                  <a16:creationId xmlns:a16="http://schemas.microsoft.com/office/drawing/2014/main" id="{8E570D09-C634-45C3-A8C7-A71DADC5C0F0}"/>
                </a:ext>
              </a:extLst>
            </cdr:cNvPr>
            <cdr:cNvGrpSpPr/>
          </cdr:nvGrpSpPr>
          <cdr:grpSpPr>
            <a:xfrm xmlns:a="http://schemas.openxmlformats.org/drawingml/2006/main">
              <a:off x="447666" y="533395"/>
              <a:ext cx="2228853" cy="1181097"/>
              <a:chOff x="447666" y="533395"/>
              <a:chExt cx="2228853" cy="1181097"/>
            </a:xfrm>
          </cdr:grpSpPr>
          <cdr:sp macro="" textlink="">
            <cdr:nvSpPr>
              <cdr:cNvPr id="3" name="Ellipse 2">
                <a:extLst xmlns:a="http://schemas.openxmlformats.org/drawingml/2006/main">
                  <a:ext uri="{FF2B5EF4-FFF2-40B4-BE49-F238E27FC236}">
                    <a16:creationId xmlns:a16="http://schemas.microsoft.com/office/drawing/2014/main" id="{7EA39372-6D7B-449B-8F02-B789404303E9}"/>
                  </a:ext>
                </a:extLst>
              </cdr:cNvPr>
              <cdr:cNvSpPr/>
            </cdr:nvSpPr>
            <cdr:spPr>
              <a:xfrm xmlns:a="http://schemas.openxmlformats.org/drawingml/2006/main">
                <a:off x="1492969" y="533395"/>
                <a:ext cx="1183550" cy="1152530"/>
              </a:xfrm>
              <a:prstGeom xmlns:a="http://schemas.openxmlformats.org/drawingml/2006/main" prst="ellipse">
                <a:avLst/>
              </a:prstGeom>
              <a:solidFill xmlns:a="http://schemas.openxmlformats.org/drawingml/2006/main">
                <a:schemeClr val="accent3">
                  <a:lumMod val="75000"/>
                  <a:alpha val="60000"/>
                </a:schemeClr>
              </a:solidFill>
              <a:ln xmlns:a="http://schemas.openxmlformats.org/drawingml/2006/main" w="3175">
                <a:solidFill>
                  <a:schemeClr val="accent3">
                    <a:lumMod val="75000"/>
                    <a:alpha val="6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r"/>
                <a:endParaRPr lang="en-US">
                  <a:solidFill>
                    <a:sysClr val="windowText" lastClr="000000"/>
                  </a:solidFill>
                </a:endParaRPr>
              </a:p>
              <a:p xmlns:a="http://schemas.openxmlformats.org/drawingml/2006/main">
                <a:pPr algn="r"/>
                <a:r>
                  <a:rPr lang="en-US">
                    <a:solidFill>
                      <a:sysClr val="windowText" lastClr="000000"/>
                    </a:solidFill>
                  </a:rPr>
                  <a:t>40</a:t>
                </a:r>
              </a:p>
            </cdr:txBody>
          </cdr:sp>
          <cdr:sp macro="" textlink="">
            <cdr:nvSpPr>
              <cdr:cNvPr id="4" name="Ellipse 3">
                <a:extLst xmlns:a="http://schemas.openxmlformats.org/drawingml/2006/main">
                  <a:ext uri="{FF2B5EF4-FFF2-40B4-BE49-F238E27FC236}">
                    <a16:creationId xmlns:a16="http://schemas.microsoft.com/office/drawing/2014/main" id="{FF1C80F2-5559-445C-9926-D0C475E82A02}"/>
                  </a:ext>
                </a:extLst>
              </cdr:cNvPr>
              <cdr:cNvSpPr/>
            </cdr:nvSpPr>
            <cdr:spPr>
              <a:xfrm xmlns:a="http://schemas.openxmlformats.org/drawingml/2006/main">
                <a:off x="447666" y="533395"/>
                <a:ext cx="1212222" cy="1181097"/>
              </a:xfrm>
              <a:prstGeom xmlns:a="http://schemas.openxmlformats.org/drawingml/2006/main" prst="ellipse">
                <a:avLst/>
              </a:prstGeom>
              <a:solidFill xmlns:a="http://schemas.openxmlformats.org/drawingml/2006/main">
                <a:srgbClr val="FF0000">
                  <a:alpha val="60000"/>
                </a:srgbClr>
              </a:solidFill>
              <a:ln xmlns:a="http://schemas.openxmlformats.org/drawingml/2006/main" w="3175">
                <a:solidFill>
                  <a:srgbClr val="FF0000">
                    <a:alpha val="60000"/>
                  </a:srgb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solidFill>
                    <a:sysClr val="windowText" lastClr="000000"/>
                  </a:solidFill>
                </a:endParaRPr>
              </a:p>
              <a:p xmlns:a="http://schemas.openxmlformats.org/drawingml/2006/main">
                <a:r>
                  <a:rPr lang="en-US">
                    <a:solidFill>
                      <a:sysClr val="windowText" lastClr="000000"/>
                    </a:solidFill>
                  </a:rPr>
                  <a:t>25</a:t>
                </a:r>
              </a:p>
            </cdr:txBody>
          </cdr:sp>
          <cdr:sp macro="" textlink="">
            <cdr:nvSpPr>
              <cdr:cNvPr id="11" name="ZoneTexte 4">
                <a:extLst xmlns:a="http://schemas.openxmlformats.org/drawingml/2006/main">
                  <a:ext uri="{FF2B5EF4-FFF2-40B4-BE49-F238E27FC236}">
                    <a16:creationId xmlns:a16="http://schemas.microsoft.com/office/drawing/2014/main" id="{3D0A2653-0007-45F7-BC01-C3F0289F1ECA}"/>
                  </a:ext>
                </a:extLst>
              </cdr:cNvPr>
              <cdr:cNvSpPr txBox="1"/>
            </cdr:nvSpPr>
            <cdr:spPr>
              <a:xfrm xmlns:a="http://schemas.openxmlformats.org/drawingml/2006/main">
                <a:off x="1460489" y="993770"/>
                <a:ext cx="257184" cy="266697"/>
              </a:xfrm>
              <a:prstGeom xmlns:a="http://schemas.openxmlformats.org/drawingml/2006/main" prst="rect">
                <a:avLst/>
              </a:prstGeom>
              <a:solidFill xmlns:a="http://schemas.openxmlformats.org/drawingml/2006/main">
                <a:schemeClr val="lt1">
                  <a:alpha val="0"/>
                </a:schemeClr>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5</a:t>
                </a:r>
              </a:p>
            </cdr:txBody>
          </cdr:sp>
        </cdr:grpSp>
      </cdr:grpSp>
    </cdr:grpSp>
  </cdr:relSizeAnchor>
</c:userShapes>
</file>

<file path=xl/drawings/drawing24.xml><?xml version="1.0" encoding="utf-8"?>
<xdr:wsDr xmlns:xdr="http://schemas.openxmlformats.org/drawingml/2006/spreadsheetDrawing" xmlns:a="http://schemas.openxmlformats.org/drawingml/2006/main">
  <xdr:twoCellAnchor>
    <xdr:from>
      <xdr:col>7</xdr:col>
      <xdr:colOff>161925</xdr:colOff>
      <xdr:row>0</xdr:row>
      <xdr:rowOff>19050</xdr:rowOff>
    </xdr:from>
    <xdr:to>
      <xdr:col>17</xdr:col>
      <xdr:colOff>476250</xdr:colOff>
      <xdr:row>25</xdr:row>
      <xdr:rowOff>85725</xdr:rowOff>
    </xdr:to>
    <xdr:graphicFrame macro="">
      <xdr:nvGraphicFramePr>
        <xdr:cNvPr id="30721" name="Chart 3">
          <a:extLst>
            <a:ext uri="{FF2B5EF4-FFF2-40B4-BE49-F238E27FC236}">
              <a16:creationId xmlns:a16="http://schemas.microsoft.com/office/drawing/2014/main" id="{00000000-0008-0000-0E00-0000017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1</xdr:row>
      <xdr:rowOff>9526</xdr:rowOff>
    </xdr:from>
    <xdr:to>
      <xdr:col>7</xdr:col>
      <xdr:colOff>85725</xdr:colOff>
      <xdr:row>13</xdr:row>
      <xdr:rowOff>123826</xdr:rowOff>
    </xdr:to>
    <xdr:sp macro="" textlink="">
      <xdr:nvSpPr>
        <xdr:cNvPr id="15362" name="Text Box 5">
          <a:extLst>
            <a:ext uri="{FF2B5EF4-FFF2-40B4-BE49-F238E27FC236}">
              <a16:creationId xmlns:a16="http://schemas.microsoft.com/office/drawing/2014/main" id="{00000000-0008-0000-0E00-0000023C0000}"/>
            </a:ext>
          </a:extLst>
        </xdr:cNvPr>
        <xdr:cNvSpPr txBox="1">
          <a:spLocks noChangeArrowheads="1"/>
        </xdr:cNvSpPr>
      </xdr:nvSpPr>
      <xdr:spPr bwMode="auto">
        <a:xfrm>
          <a:off x="76200" y="200026"/>
          <a:ext cx="6276975" cy="2400300"/>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100" b="1" i="1" u="none" strike="noStrike" baseline="0">
              <a:solidFill>
                <a:srgbClr val="000000"/>
              </a:solidFill>
              <a:latin typeface="Calibri"/>
            </a:rPr>
            <a:t>How to use:</a:t>
          </a:r>
          <a:endParaRPr lang="en-GB" sz="10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To make the trend line chart shown on the right delete the example data and insert your own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Enter the date of the survey and the coverage (%) and 95% confidence intervals for the different key indicators. Try to include data from as many previous surveys as you can. Do not delete or enter data in the yellow cells. </a:t>
          </a:r>
        </a:p>
        <a:p>
          <a:pPr algn="l" rtl="0">
            <a:defRPr sz="1000"/>
          </a:pPr>
          <a:endParaRPr lang="en-GB" sz="10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If you have more or less surveys to include, you will need to change the data source for the chart. To do this, right click on the graph (on one of the indicator lines) and you will then see the data highlighted in the data table. With your mouse, drag the blue box so that it covers the data that you want to include into the graph. The graph should change automatically. Do this for each of the indicators.</a:t>
          </a:r>
        </a:p>
        <a:p>
          <a:pPr algn="l" rtl="0">
            <a:defRPr sz="1000"/>
          </a:pPr>
          <a:endParaRPr lang="en-GB" sz="10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you can edit the graph title and copy and paste the graph into your report.  </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7</xdr:col>
      <xdr:colOff>161925</xdr:colOff>
      <xdr:row>0</xdr:row>
      <xdr:rowOff>171450</xdr:rowOff>
    </xdr:from>
    <xdr:to>
      <xdr:col>17</xdr:col>
      <xdr:colOff>476250</xdr:colOff>
      <xdr:row>26</xdr:row>
      <xdr:rowOff>133350</xdr:rowOff>
    </xdr:to>
    <xdr:graphicFrame macro="">
      <xdr:nvGraphicFramePr>
        <xdr:cNvPr id="2" name="Chart 3">
          <a:extLst>
            <a:ext uri="{FF2B5EF4-FFF2-40B4-BE49-F238E27FC236}">
              <a16:creationId xmlns:a16="http://schemas.microsoft.com/office/drawing/2014/main" id="{A47A4F3D-5F6D-41E7-BE73-1487E8F6F5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1</xdr:row>
      <xdr:rowOff>9525</xdr:rowOff>
    </xdr:from>
    <xdr:to>
      <xdr:col>7</xdr:col>
      <xdr:colOff>85725</xdr:colOff>
      <xdr:row>18</xdr:row>
      <xdr:rowOff>38100</xdr:rowOff>
    </xdr:to>
    <xdr:sp macro="" textlink="">
      <xdr:nvSpPr>
        <xdr:cNvPr id="3" name="Text Box 5">
          <a:extLst>
            <a:ext uri="{FF2B5EF4-FFF2-40B4-BE49-F238E27FC236}">
              <a16:creationId xmlns:a16="http://schemas.microsoft.com/office/drawing/2014/main" id="{BFA11A32-52D0-4EA7-9E7A-92336E7A50FF}"/>
            </a:ext>
          </a:extLst>
        </xdr:cNvPr>
        <xdr:cNvSpPr txBox="1">
          <a:spLocks noChangeArrowheads="1"/>
        </xdr:cNvSpPr>
      </xdr:nvSpPr>
      <xdr:spPr bwMode="auto">
        <a:xfrm>
          <a:off x="76200" y="200025"/>
          <a:ext cx="6276975" cy="326707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100" b="1" i="1" u="none" strike="noStrike" baseline="0">
              <a:solidFill>
                <a:srgbClr val="000000"/>
              </a:solidFill>
              <a:latin typeface="Calibri"/>
            </a:rPr>
            <a:t>How to use:</a:t>
          </a:r>
          <a:endParaRPr lang="en-GB" sz="10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To make the trend line chart shown on the right delete the example data and insert your own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Enter the date of the survey and the coverage (%) and 95% confidence intervals for the different key indicators. Try to include data from as many previous surveys as you can. Do not delete or enter data in the yellow cells. </a:t>
          </a:r>
        </a:p>
        <a:p>
          <a:pPr algn="l" rtl="0">
            <a:defRPr sz="1000"/>
          </a:pPr>
          <a:endParaRPr lang="en-GB" sz="10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If you have more or less surveys to include, you will need to change the data source for the chart. To do this, right click on the graph (on one of the indicator lines) and you will then see the data highlighted in the data table. With your mouse, drag the blue box so that it covers the data that you want to include into the graph. The graph should change automatically. Do this for each of the indicators.</a:t>
          </a:r>
        </a:p>
        <a:p>
          <a:pPr algn="l" rtl="0">
            <a:defRPr sz="1000"/>
          </a:pPr>
          <a:endParaRPr lang="en-GB" sz="10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you can edit the graph title and copy and paste the graph into your report.  </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190500</xdr:colOff>
      <xdr:row>0</xdr:row>
      <xdr:rowOff>47625</xdr:rowOff>
    </xdr:from>
    <xdr:to>
      <xdr:col>7</xdr:col>
      <xdr:colOff>9525</xdr:colOff>
      <xdr:row>14</xdr:row>
      <xdr:rowOff>133350</xdr:rowOff>
    </xdr:to>
    <xdr:sp macro="" textlink="">
      <xdr:nvSpPr>
        <xdr:cNvPr id="2" name="Text Box 2">
          <a:extLst>
            <a:ext uri="{FF2B5EF4-FFF2-40B4-BE49-F238E27FC236}">
              <a16:creationId xmlns:a16="http://schemas.microsoft.com/office/drawing/2014/main" id="{6C8A81B6-1B28-45D1-B938-71DB7D91DF36}"/>
            </a:ext>
          </a:extLst>
        </xdr:cNvPr>
        <xdr:cNvSpPr txBox="1">
          <a:spLocks noChangeArrowheads="1"/>
        </xdr:cNvSpPr>
      </xdr:nvSpPr>
      <xdr:spPr bwMode="auto">
        <a:xfrm>
          <a:off x="190500" y="47625"/>
          <a:ext cx="4857750" cy="275272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000" b="1" i="1" u="none" strike="noStrike" baseline="0">
              <a:solidFill>
                <a:srgbClr val="000000"/>
              </a:solidFill>
              <a:latin typeface="Arial"/>
              <a:cs typeface="Arial"/>
            </a:rPr>
            <a:t>How to use:</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a:t>
          </a:r>
          <a:r>
            <a:rPr lang="en-GB" sz="1100" b="0" i="0" u="none" strike="noStrike" baseline="0">
              <a:solidFill>
                <a:srgbClr val="000000"/>
              </a:solidFill>
              <a:latin typeface="Calibri"/>
            </a:rPr>
            <a:t>o make the trend graph shown on the right delete the example data and insert your own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Enter the date of the survey and the prevalence (%) and 95% confidence intervals for the different key indicators. Try to include data from as many previous surveys as you can. Do not delete or enter data in the yellow cells. </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If you have more or less surveys to include, you will need to change the data source for the chart. To do this, right click on the graph (on one of the indicator lines) and you will then see the data highlighted in the data table. With your mouse, drag the blue box so that it covers the data that you want to include into the graph. The graph should change automatically. Do this for each of the indicators.</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then edit the graph title and copy and paste the graph into your report.  </a:t>
          </a:r>
        </a:p>
      </xdr:txBody>
    </xdr:sp>
    <xdr:clientData/>
  </xdr:twoCellAnchor>
  <xdr:twoCellAnchor>
    <xdr:from>
      <xdr:col>14</xdr:col>
      <xdr:colOff>171449</xdr:colOff>
      <xdr:row>0</xdr:row>
      <xdr:rowOff>142874</xdr:rowOff>
    </xdr:from>
    <xdr:to>
      <xdr:col>26</xdr:col>
      <xdr:colOff>371475</xdr:colOff>
      <xdr:row>25</xdr:row>
      <xdr:rowOff>38099</xdr:rowOff>
    </xdr:to>
    <xdr:graphicFrame macro="">
      <xdr:nvGraphicFramePr>
        <xdr:cNvPr id="3" name="Graphique 1">
          <a:extLst>
            <a:ext uri="{FF2B5EF4-FFF2-40B4-BE49-F238E27FC236}">
              <a16:creationId xmlns:a16="http://schemas.microsoft.com/office/drawing/2014/main" id="{EDCA45CB-6E63-48D2-91D1-1C1CFA35AA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0.05855</cdr:x>
      <cdr:y>0.02188</cdr:y>
    </cdr:from>
    <cdr:to>
      <cdr:x>0.97304</cdr:x>
      <cdr:y>0.13958</cdr:y>
    </cdr:to>
    <cdr:sp macro="" textlink="">
      <cdr:nvSpPr>
        <cdr:cNvPr id="2" name="TextBox 1"/>
        <cdr:cNvSpPr txBox="1"/>
      </cdr:nvSpPr>
      <cdr:spPr>
        <a:xfrm xmlns:a="http://schemas.openxmlformats.org/drawingml/2006/main">
          <a:off x="440016" y="100035"/>
          <a:ext cx="6872600" cy="5381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400" b="1"/>
            <a:t>Prevalence of Key IYCF Indicators</a:t>
          </a:r>
        </a:p>
        <a:p xmlns:a="http://schemas.openxmlformats.org/drawingml/2006/main">
          <a:pPr algn="ctr"/>
          <a:r>
            <a:rPr lang="fr-FR" sz="1400" b="1">
              <a:solidFill>
                <a:schemeClr val="accent1"/>
              </a:solidFill>
            </a:rPr>
            <a:t>Camp setting/name,</a:t>
          </a:r>
          <a:r>
            <a:rPr lang="fr-FR" sz="1400" b="1" baseline="0">
              <a:solidFill>
                <a:schemeClr val="accent1"/>
              </a:solidFill>
            </a:rPr>
            <a:t> Country</a:t>
          </a:r>
          <a:endParaRPr lang="fr-FR" sz="1400" b="1">
            <a:solidFill>
              <a:schemeClr val="accent1"/>
            </a:solidFill>
          </a:endParaRPr>
        </a:p>
      </cdr:txBody>
    </cdr:sp>
  </cdr:relSizeAnchor>
</c:userShapes>
</file>

<file path=xl/drawings/drawing28.xml><?xml version="1.0" encoding="utf-8"?>
<xdr:wsDr xmlns:xdr="http://schemas.openxmlformats.org/drawingml/2006/spreadsheetDrawing" xmlns:a="http://schemas.openxmlformats.org/drawingml/2006/main">
  <xdr:twoCellAnchor>
    <xdr:from>
      <xdr:col>0</xdr:col>
      <xdr:colOff>190500</xdr:colOff>
      <xdr:row>0</xdr:row>
      <xdr:rowOff>47625</xdr:rowOff>
    </xdr:from>
    <xdr:to>
      <xdr:col>6</xdr:col>
      <xdr:colOff>352425</xdr:colOff>
      <xdr:row>14</xdr:row>
      <xdr:rowOff>133350</xdr:rowOff>
    </xdr:to>
    <xdr:sp macro="" textlink="">
      <xdr:nvSpPr>
        <xdr:cNvPr id="2" name="Text Box 2">
          <a:extLst>
            <a:ext uri="{FF2B5EF4-FFF2-40B4-BE49-F238E27FC236}">
              <a16:creationId xmlns:a16="http://schemas.microsoft.com/office/drawing/2014/main" id="{0C31F59D-8CDA-46AD-B0FA-6A54F10D0102}"/>
            </a:ext>
          </a:extLst>
        </xdr:cNvPr>
        <xdr:cNvSpPr txBox="1">
          <a:spLocks noChangeArrowheads="1"/>
        </xdr:cNvSpPr>
      </xdr:nvSpPr>
      <xdr:spPr bwMode="auto">
        <a:xfrm>
          <a:off x="190500" y="47625"/>
          <a:ext cx="4829175" cy="275272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000" b="1" i="1" u="none" strike="noStrike" baseline="0">
              <a:solidFill>
                <a:srgbClr val="000000"/>
              </a:solidFill>
              <a:latin typeface="Arial"/>
              <a:cs typeface="Arial"/>
            </a:rPr>
            <a:t>How to use:</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a:t>
          </a:r>
          <a:r>
            <a:rPr lang="en-GB" sz="1100" b="0" i="0" u="none" strike="noStrike" baseline="0">
              <a:solidFill>
                <a:srgbClr val="000000"/>
              </a:solidFill>
              <a:latin typeface="Calibri"/>
            </a:rPr>
            <a:t>o make the trend graph shown on the right delete the example data and insert your own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Enter the date of the survey and the prevalence (%) for the different key indicators. Try to include data from as many previous surveys as you can. Do not delete or enter data in the yellow cells. </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If you have more or less surveys to include, you will need to change the data source for the chart. To do this, right click on the graph (on one of the indicator lines) and you will then see the data highlighted in the data table. With your mouse, drag the blue box so that it covers the data that you want to include into the graph. The graph should change automatically. Do this for each of the indicators.</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then edit the graph title and copy and paste the graph into your report.  </a:t>
          </a:r>
        </a:p>
      </xdr:txBody>
    </xdr:sp>
    <xdr:clientData/>
  </xdr:twoCellAnchor>
  <xdr:twoCellAnchor>
    <xdr:from>
      <xdr:col>7</xdr:col>
      <xdr:colOff>95249</xdr:colOff>
      <xdr:row>0</xdr:row>
      <xdr:rowOff>180974</xdr:rowOff>
    </xdr:from>
    <xdr:to>
      <xdr:col>18</xdr:col>
      <xdr:colOff>85724</xdr:colOff>
      <xdr:row>20</xdr:row>
      <xdr:rowOff>285749</xdr:rowOff>
    </xdr:to>
    <xdr:graphicFrame macro="">
      <xdr:nvGraphicFramePr>
        <xdr:cNvPr id="3" name="Graphique 2">
          <a:extLst>
            <a:ext uri="{FF2B5EF4-FFF2-40B4-BE49-F238E27FC236}">
              <a16:creationId xmlns:a16="http://schemas.microsoft.com/office/drawing/2014/main" id="{5AB97AD0-3D0F-4134-8144-35ADE4083E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190500</xdr:colOff>
      <xdr:row>0</xdr:row>
      <xdr:rowOff>47625</xdr:rowOff>
    </xdr:from>
    <xdr:to>
      <xdr:col>8</xdr:col>
      <xdr:colOff>28575</xdr:colOff>
      <xdr:row>14</xdr:row>
      <xdr:rowOff>133350</xdr:rowOff>
    </xdr:to>
    <xdr:sp macro="" textlink="">
      <xdr:nvSpPr>
        <xdr:cNvPr id="2" name="Text Box 2">
          <a:extLst>
            <a:ext uri="{FF2B5EF4-FFF2-40B4-BE49-F238E27FC236}">
              <a16:creationId xmlns:a16="http://schemas.microsoft.com/office/drawing/2014/main" id="{B62B09B3-D55C-44DC-95C5-F6503B1920DB}"/>
            </a:ext>
          </a:extLst>
        </xdr:cNvPr>
        <xdr:cNvSpPr txBox="1">
          <a:spLocks noChangeArrowheads="1"/>
        </xdr:cNvSpPr>
      </xdr:nvSpPr>
      <xdr:spPr bwMode="auto">
        <a:xfrm>
          <a:off x="190500" y="47625"/>
          <a:ext cx="5638800" cy="275272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000" b="1" i="1" u="none" strike="noStrike" baseline="0">
              <a:solidFill>
                <a:srgbClr val="000000"/>
              </a:solidFill>
              <a:latin typeface="Arial"/>
              <a:cs typeface="Arial"/>
            </a:rPr>
            <a:t>How to use:</a:t>
          </a: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T</a:t>
          </a:r>
          <a:r>
            <a:rPr lang="en-GB" sz="1100" b="0" i="0" u="none" strike="noStrike" baseline="0">
              <a:solidFill>
                <a:srgbClr val="000000"/>
              </a:solidFill>
              <a:latin typeface="Calibri"/>
            </a:rPr>
            <a:t>o make the trend graph shown on the right delete the example data and insert your own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Enter the date of the survey and the prevalence (%) for the different key indicators. Try to include data from as many previous surveys as you can. Do not delete or enter data in the yellow cells. </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If you have more or less surveys to include, you will need to change the data source for the chart. To do this, right click on the graph (on one of the indicator lines) and you will then see the data highlighted in the data table. With your mouse, drag the blue box so that it covers the data that you want to include into the graph. The graph should change automatically. Do this for each of the indicators.</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then edit the graph title and copy and paste the graph into your report.  </a:t>
          </a:r>
        </a:p>
      </xdr:txBody>
    </xdr:sp>
    <xdr:clientData/>
  </xdr:twoCellAnchor>
  <xdr:twoCellAnchor>
    <xdr:from>
      <xdr:col>8</xdr:col>
      <xdr:colOff>323849</xdr:colOff>
      <xdr:row>2</xdr:row>
      <xdr:rowOff>114299</xdr:rowOff>
    </xdr:from>
    <xdr:to>
      <xdr:col>18</xdr:col>
      <xdr:colOff>504824</xdr:colOff>
      <xdr:row>21</xdr:row>
      <xdr:rowOff>219074</xdr:rowOff>
    </xdr:to>
    <xdr:graphicFrame macro="">
      <xdr:nvGraphicFramePr>
        <xdr:cNvPr id="4" name="Graphique 3">
          <a:extLst>
            <a:ext uri="{FF2B5EF4-FFF2-40B4-BE49-F238E27FC236}">
              <a16:creationId xmlns:a16="http://schemas.microsoft.com/office/drawing/2014/main" id="{67C0C040-E530-4170-BEBD-DC584AD145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152400</xdr:rowOff>
    </xdr:from>
    <xdr:to>
      <xdr:col>9</xdr:col>
      <xdr:colOff>47625</xdr:colOff>
      <xdr:row>10</xdr:row>
      <xdr:rowOff>47625</xdr:rowOff>
    </xdr:to>
    <xdr:sp macro="" textlink="">
      <xdr:nvSpPr>
        <xdr:cNvPr id="4" name="Text Box 5">
          <a:extLst>
            <a:ext uri="{FF2B5EF4-FFF2-40B4-BE49-F238E27FC236}">
              <a16:creationId xmlns:a16="http://schemas.microsoft.com/office/drawing/2014/main" id="{00000000-0008-0000-0200-000004000000}"/>
            </a:ext>
          </a:extLst>
        </xdr:cNvPr>
        <xdr:cNvSpPr txBox="1">
          <a:spLocks noChangeArrowheads="1"/>
        </xdr:cNvSpPr>
      </xdr:nvSpPr>
      <xdr:spPr bwMode="auto">
        <a:xfrm>
          <a:off x="123825" y="152400"/>
          <a:ext cx="7191375" cy="151447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100" b="1" i="1" u="none" strike="noStrike" baseline="0">
              <a:solidFill>
                <a:srgbClr val="000000"/>
              </a:solidFill>
              <a:latin typeface="Calibri"/>
            </a:rPr>
            <a:t>How to use:</a:t>
          </a: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To make the bar graph on the right insert your data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Enter the new admissions per month for moderate acute (MAM) and severe acute malnutrition (SAM) for the period to be covered e.g. the 12 months prior to the survey .</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you can edit the graph title and copy and paste the graph into your report.  </a:t>
          </a:r>
        </a:p>
      </xdr:txBody>
    </xdr:sp>
    <xdr:clientData/>
  </xdr:twoCellAnchor>
  <xdr:twoCellAnchor>
    <xdr:from>
      <xdr:col>4</xdr:col>
      <xdr:colOff>304800</xdr:colOff>
      <xdr:row>12</xdr:row>
      <xdr:rowOff>38100</xdr:rowOff>
    </xdr:from>
    <xdr:to>
      <xdr:col>14</xdr:col>
      <xdr:colOff>514350</xdr:colOff>
      <xdr:row>34</xdr:row>
      <xdr:rowOff>114300</xdr:rowOff>
    </xdr:to>
    <xdr:graphicFrame macro="">
      <xdr:nvGraphicFramePr>
        <xdr:cNvPr id="6146" name="Chart 4">
          <a:extLst>
            <a:ext uri="{FF2B5EF4-FFF2-40B4-BE49-F238E27FC236}">
              <a16:creationId xmlns:a16="http://schemas.microsoft.com/office/drawing/2014/main" id="{00000000-0008-0000-0200-000002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6</xdr:col>
      <xdr:colOff>180975</xdr:colOff>
      <xdr:row>3</xdr:row>
      <xdr:rowOff>9525</xdr:rowOff>
    </xdr:from>
    <xdr:to>
      <xdr:col>17</xdr:col>
      <xdr:colOff>361950</xdr:colOff>
      <xdr:row>23</xdr:row>
      <xdr:rowOff>180975</xdr:rowOff>
    </xdr:to>
    <xdr:graphicFrame macro="">
      <xdr:nvGraphicFramePr>
        <xdr:cNvPr id="45057" name="Chart 5">
          <a:extLst>
            <a:ext uri="{FF2B5EF4-FFF2-40B4-BE49-F238E27FC236}">
              <a16:creationId xmlns:a16="http://schemas.microsoft.com/office/drawing/2014/main" id="{00000000-0008-0000-1500-000001B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7</xdr:row>
      <xdr:rowOff>171450</xdr:rowOff>
    </xdr:from>
    <xdr:to>
      <xdr:col>5</xdr:col>
      <xdr:colOff>428625</xdr:colOff>
      <xdr:row>15</xdr:row>
      <xdr:rowOff>123825</xdr:rowOff>
    </xdr:to>
    <xdr:sp macro="" textlink="">
      <xdr:nvSpPr>
        <xdr:cNvPr id="40962" name="Text Box 2">
          <a:extLst>
            <a:ext uri="{FF2B5EF4-FFF2-40B4-BE49-F238E27FC236}">
              <a16:creationId xmlns:a16="http://schemas.microsoft.com/office/drawing/2014/main" id="{00000000-0008-0000-1500-000002A00000}"/>
            </a:ext>
          </a:extLst>
        </xdr:cNvPr>
        <xdr:cNvSpPr txBox="1">
          <a:spLocks noChangeArrowheads="1"/>
        </xdr:cNvSpPr>
      </xdr:nvSpPr>
      <xdr:spPr bwMode="auto">
        <a:xfrm>
          <a:off x="9525" y="1543050"/>
          <a:ext cx="5305425" cy="147637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100" b="1" i="1" u="none" strike="noStrike" baseline="0">
              <a:solidFill>
                <a:srgbClr val="000000"/>
              </a:solidFill>
              <a:latin typeface="Calibri"/>
            </a:rPr>
            <a:t>How to use:</a:t>
          </a: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To make the pie chart shown on the right delete the example data and insert your own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Do not delete or enter data in the yellow cells. </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then edit the graph title and copy and paste the graph into your report.  </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7</xdr:col>
      <xdr:colOff>161925</xdr:colOff>
      <xdr:row>0</xdr:row>
      <xdr:rowOff>171450</xdr:rowOff>
    </xdr:from>
    <xdr:to>
      <xdr:col>17</xdr:col>
      <xdr:colOff>476250</xdr:colOff>
      <xdr:row>26</xdr:row>
      <xdr:rowOff>133350</xdr:rowOff>
    </xdr:to>
    <xdr:graphicFrame macro="">
      <xdr:nvGraphicFramePr>
        <xdr:cNvPr id="2" name="Chart 3">
          <a:extLst>
            <a:ext uri="{FF2B5EF4-FFF2-40B4-BE49-F238E27FC236}">
              <a16:creationId xmlns:a16="http://schemas.microsoft.com/office/drawing/2014/main" id="{7C497A6E-2B56-4E31-89A4-34B041ECCA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1</xdr:row>
      <xdr:rowOff>9525</xdr:rowOff>
    </xdr:from>
    <xdr:to>
      <xdr:col>7</xdr:col>
      <xdr:colOff>85725</xdr:colOff>
      <xdr:row>18</xdr:row>
      <xdr:rowOff>38100</xdr:rowOff>
    </xdr:to>
    <xdr:sp macro="" textlink="">
      <xdr:nvSpPr>
        <xdr:cNvPr id="3" name="Text Box 5">
          <a:extLst>
            <a:ext uri="{FF2B5EF4-FFF2-40B4-BE49-F238E27FC236}">
              <a16:creationId xmlns:a16="http://schemas.microsoft.com/office/drawing/2014/main" id="{2EAA0105-F693-41AE-831C-A7D1D76CBDFB}"/>
            </a:ext>
          </a:extLst>
        </xdr:cNvPr>
        <xdr:cNvSpPr txBox="1">
          <a:spLocks noChangeArrowheads="1"/>
        </xdr:cNvSpPr>
      </xdr:nvSpPr>
      <xdr:spPr bwMode="auto">
        <a:xfrm>
          <a:off x="76200" y="200025"/>
          <a:ext cx="6276975" cy="326707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100" b="1" i="1" u="none" strike="noStrike" baseline="0">
              <a:solidFill>
                <a:srgbClr val="000000"/>
              </a:solidFill>
              <a:latin typeface="Calibri"/>
            </a:rPr>
            <a:t>How to use:</a:t>
          </a:r>
          <a:endParaRPr lang="en-GB" sz="10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To make the trend line chart shown on the right delete the example data and insert your own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Enter the date of the survey and the coverage (%) and 95% confidence intervals for the different key indicators. Try to include data from as many previous surveys as you can. Do not delete or enter data in the yellow cells. </a:t>
          </a:r>
        </a:p>
        <a:p>
          <a:pPr algn="l" rtl="0">
            <a:defRPr sz="1000"/>
          </a:pPr>
          <a:endParaRPr lang="en-GB" sz="10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If you have more or less surveys to include, you will need to change the data source for the chart. To do this, right click on the graph (on one of the indicator lines) and you will then see the data highlighted in the data table. With your mouse, drag the blue box so that it covers the data that you want to include into the graph. The graph should change automatically. Do this for each of the indicators.</a:t>
          </a:r>
        </a:p>
        <a:p>
          <a:pPr algn="l" rtl="0">
            <a:defRPr sz="1000"/>
          </a:pPr>
          <a:endParaRPr lang="en-GB" sz="10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you can edit the graph title and copy and paste the graph into your report.  </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7</xdr:col>
      <xdr:colOff>361950</xdr:colOff>
      <xdr:row>2</xdr:row>
      <xdr:rowOff>104775</xdr:rowOff>
    </xdr:from>
    <xdr:to>
      <xdr:col>18</xdr:col>
      <xdr:colOff>333375</xdr:colOff>
      <xdr:row>26</xdr:row>
      <xdr:rowOff>104775</xdr:rowOff>
    </xdr:to>
    <xdr:graphicFrame macro="">
      <xdr:nvGraphicFramePr>
        <xdr:cNvPr id="1025" name="Chart 2">
          <a:extLst>
            <a:ext uri="{FF2B5EF4-FFF2-40B4-BE49-F238E27FC236}">
              <a16:creationId xmlns:a16="http://schemas.microsoft.com/office/drawing/2014/main" id="{00000000-0008-0000-16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xdr:row>
      <xdr:rowOff>9525</xdr:rowOff>
    </xdr:from>
    <xdr:to>
      <xdr:col>6</xdr:col>
      <xdr:colOff>571500</xdr:colOff>
      <xdr:row>10</xdr:row>
      <xdr:rowOff>66675</xdr:rowOff>
    </xdr:to>
    <xdr:sp macro="" textlink="">
      <xdr:nvSpPr>
        <xdr:cNvPr id="30722" name="Text Box 5">
          <a:extLst>
            <a:ext uri="{FF2B5EF4-FFF2-40B4-BE49-F238E27FC236}">
              <a16:creationId xmlns:a16="http://schemas.microsoft.com/office/drawing/2014/main" id="{00000000-0008-0000-1600-000002780000}"/>
            </a:ext>
          </a:extLst>
        </xdr:cNvPr>
        <xdr:cNvSpPr txBox="1">
          <a:spLocks noChangeArrowheads="1"/>
        </xdr:cNvSpPr>
      </xdr:nvSpPr>
      <xdr:spPr bwMode="auto">
        <a:xfrm>
          <a:off x="428625" y="171450"/>
          <a:ext cx="6286500" cy="151447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100" b="1" i="1" u="none" strike="noStrike" baseline="0">
              <a:solidFill>
                <a:srgbClr val="000000"/>
              </a:solidFill>
              <a:latin typeface="Calibri"/>
            </a:rPr>
            <a:t>How to use:</a:t>
          </a: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To make the bar chart shown on the right insert your data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Enter the the percentage (%) of mosquito net utilisation by the different population groups (all, under &lt;5's and pregnant women).</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you can edit the graph title and copy and paste the graph into your report.  </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10</xdr:col>
      <xdr:colOff>28575</xdr:colOff>
      <xdr:row>16</xdr:row>
      <xdr:rowOff>9525</xdr:rowOff>
    </xdr:from>
    <xdr:to>
      <xdr:col>23</xdr:col>
      <xdr:colOff>542925</xdr:colOff>
      <xdr:row>40</xdr:row>
      <xdr:rowOff>76200</xdr:rowOff>
    </xdr:to>
    <xdr:graphicFrame macro="">
      <xdr:nvGraphicFramePr>
        <xdr:cNvPr id="48129" name="Chart 1">
          <a:extLst>
            <a:ext uri="{FF2B5EF4-FFF2-40B4-BE49-F238E27FC236}">
              <a16:creationId xmlns:a16="http://schemas.microsoft.com/office/drawing/2014/main" id="{00000000-0008-0000-1700-000001B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19049</xdr:colOff>
      <xdr:row>0</xdr:row>
      <xdr:rowOff>85725</xdr:rowOff>
    </xdr:from>
    <xdr:to>
      <xdr:col>23</xdr:col>
      <xdr:colOff>523874</xdr:colOff>
      <xdr:row>15</xdr:row>
      <xdr:rowOff>95250</xdr:rowOff>
    </xdr:to>
    <xdr:sp macro="" textlink="">
      <xdr:nvSpPr>
        <xdr:cNvPr id="3" name="Text Box 4">
          <a:extLst>
            <a:ext uri="{FF2B5EF4-FFF2-40B4-BE49-F238E27FC236}">
              <a16:creationId xmlns:a16="http://schemas.microsoft.com/office/drawing/2014/main" id="{00000000-0008-0000-1700-000003000000}"/>
            </a:ext>
          </a:extLst>
        </xdr:cNvPr>
        <xdr:cNvSpPr txBox="1">
          <a:spLocks noChangeArrowheads="1"/>
        </xdr:cNvSpPr>
      </xdr:nvSpPr>
      <xdr:spPr bwMode="auto">
        <a:xfrm>
          <a:off x="19049" y="85725"/>
          <a:ext cx="15459075" cy="286702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r>
            <a:rPr lang="en-GB" sz="1100" b="1" i="1">
              <a:effectLst/>
              <a:latin typeface="+mn-lt"/>
              <a:ea typeface="+mn-ea"/>
              <a:cs typeface="+mn-cs"/>
            </a:rPr>
            <a:t>How to use:</a:t>
          </a:r>
          <a:endParaRPr lang="en-US" sz="1100">
            <a:effectLst/>
            <a:latin typeface="+mn-lt"/>
            <a:ea typeface="+mn-ea"/>
            <a:cs typeface="+mn-cs"/>
          </a:endParaRPr>
        </a:p>
        <a:p>
          <a:r>
            <a:rPr lang="en-GB" sz="1100">
              <a:effectLst/>
              <a:latin typeface="+mn-lt"/>
              <a:ea typeface="+mn-ea"/>
              <a:cs typeface="+mn-cs"/>
            </a:rPr>
            <a:t>To make the line chart shown on the right insert your data in the </a:t>
          </a:r>
          <a:r>
            <a:rPr lang="en-GB" sz="1100" b="1">
              <a:solidFill>
                <a:srgbClr val="0000FF"/>
              </a:solidFill>
              <a:effectLst/>
              <a:latin typeface="+mn-lt"/>
              <a:ea typeface="+mn-ea"/>
              <a:cs typeface="+mn-cs"/>
            </a:rPr>
            <a:t>blue cells</a:t>
          </a:r>
          <a:r>
            <a:rPr lang="en-GB" sz="1100">
              <a:solidFill>
                <a:srgbClr val="0000FF"/>
              </a:solidFill>
              <a:effectLst/>
              <a:latin typeface="+mn-lt"/>
              <a:ea typeface="+mn-ea"/>
              <a:cs typeface="+mn-cs"/>
            </a:rPr>
            <a:t> </a:t>
          </a:r>
          <a:r>
            <a:rPr lang="en-GB" sz="1100">
              <a:effectLst/>
              <a:latin typeface="+mn-lt"/>
              <a:ea typeface="+mn-ea"/>
              <a:cs typeface="+mn-cs"/>
            </a:rPr>
            <a:t>below. Do not delete or enter data in the yellow cells.  Enter the date of the survey and the anaemia prevalence and confidence intervals (CI) of the survey estimates for Hb &lt; 11g/dl and Hb &lt; 10g/dl for children 6-59, 6-23 and 24-59 months old. The CI should be calculated to take into account cluster sampling when this has been used. </a:t>
          </a:r>
        </a:p>
        <a:p>
          <a:endParaRPr lang="en-US" sz="1100">
            <a:effectLst/>
            <a:latin typeface="+mn-lt"/>
            <a:ea typeface="+mn-ea"/>
            <a:cs typeface="+mn-cs"/>
          </a:endParaRPr>
        </a:p>
        <a:p>
          <a:r>
            <a:rPr lang="en-GB" sz="1100">
              <a:effectLst/>
              <a:latin typeface="+mn-lt"/>
              <a:ea typeface="+mn-ea"/>
              <a:cs typeface="+mn-cs"/>
            </a:rPr>
            <a:t>If you have more or less surveys to include, you will need to change the data source for the chart. To do this, right click on the graph and you will then see the option select data. In the left hand box called 'Legend Entries (Series)', select Hb &lt; 11 g/dl and then click on the Edit button. Do not change the series name, but click on the series value box - at this point the selected data in the table will be highlighted. You need to follow the example and select the data that is relevant to your context i.e. more or less data cells. It is important to make sure that you also select an empty cell under the tables 6-59 and 6-23 and this is the trick that makes the three separate graphs! Do the same procedure for the &lt;10g/dl. </a:t>
          </a:r>
          <a:r>
            <a:rPr lang="en-GB" sz="1100" b="1">
              <a:effectLst/>
              <a:latin typeface="+mn-lt"/>
              <a:ea typeface="+mn-ea"/>
              <a:cs typeface="+mn-cs"/>
            </a:rPr>
            <a:t>TIP</a:t>
          </a:r>
          <a:r>
            <a:rPr lang="en-GB" sz="1100">
              <a:effectLst/>
              <a:latin typeface="+mn-lt"/>
              <a:ea typeface="+mn-ea"/>
              <a:cs typeface="+mn-cs"/>
            </a:rPr>
            <a:t> use control and your mouse to select the data you need.</a:t>
          </a:r>
        </a:p>
        <a:p>
          <a:endParaRPr lang="en-US" sz="1100">
            <a:effectLst/>
            <a:latin typeface="+mn-lt"/>
            <a:ea typeface="+mn-ea"/>
            <a:cs typeface="+mn-cs"/>
          </a:endParaRPr>
        </a:p>
        <a:p>
          <a:r>
            <a:rPr lang="en-GB" sz="1100">
              <a:effectLst/>
              <a:latin typeface="+mn-lt"/>
              <a:ea typeface="+mn-ea"/>
              <a:cs typeface="+mn-cs"/>
            </a:rPr>
            <a:t>To change the Confidence interval lines you need to follow these instructions very carefully. Click anywhere on the graph - this will activate the green box at the top of the excel sheet called 'Chart Tools'. Choose the 'Layout tab'. Towards the right of the choices you will see the option of 'Error bars' - select this option.  Right at the bottom you will see the option 'More Error Bars Options' - click here. This will allow you to format the error bars for each of the lines &lt;11 g/dl and &lt; 10g/dl. Click on Hb &lt; 11g/dl and choose OK. At the bottom of the 'Format Error Bars’ box you will need to choose the 'Custom Error Amount'. Now click on the 'Specify Value’ box. You will see the data highlighted in the data tables.</a:t>
          </a:r>
        </a:p>
        <a:p>
          <a:endParaRPr lang="en-US" sz="1100">
            <a:effectLst/>
            <a:latin typeface="+mn-lt"/>
            <a:ea typeface="+mn-ea"/>
            <a:cs typeface="+mn-cs"/>
          </a:endParaRPr>
        </a:p>
        <a:p>
          <a:r>
            <a:rPr lang="en-GB" sz="1100">
              <a:effectLst/>
              <a:latin typeface="+mn-lt"/>
              <a:ea typeface="+mn-ea"/>
              <a:cs typeface="+mn-cs"/>
            </a:rPr>
            <a:t>Using the 'Custom Error bars’ box, first click 'Positive Error value’ box and select the data you need from the data tables in the lines 'Error bar minus &lt; 11/dl'. It is important that you select an additional cell at the end of the data for the categories 6-59 and 6-23 but NOT for 24-59. This ensures that the CIs will work on your 3 graphs. Repeat this last process for the 'Negative Error Value' using the data in the 'Error bar plus &lt;11g'/dl' in the data table.</a:t>
          </a:r>
        </a:p>
        <a:p>
          <a:endParaRPr lang="en-US" sz="1100">
            <a:effectLst/>
            <a:latin typeface="+mn-lt"/>
            <a:ea typeface="+mn-ea"/>
            <a:cs typeface="+mn-cs"/>
          </a:endParaRPr>
        </a:p>
        <a:p>
          <a:r>
            <a:rPr lang="en-GB" sz="1100">
              <a:effectLst/>
              <a:latin typeface="+mn-lt"/>
              <a:ea typeface="+mn-ea"/>
              <a:cs typeface="+mn-cs"/>
            </a:rPr>
            <a:t>Do the same thing for the Error bars for the &lt; 10g/dl. After the data has been entered you can edit the graph title and copy and paste the graph into your report.  </a:t>
          </a:r>
          <a:endParaRPr lang="en-US" sz="1100">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104775</xdr:colOff>
      <xdr:row>1</xdr:row>
      <xdr:rowOff>9525</xdr:rowOff>
    </xdr:from>
    <xdr:to>
      <xdr:col>22</xdr:col>
      <xdr:colOff>76200</xdr:colOff>
      <xdr:row>26</xdr:row>
      <xdr:rowOff>19050</xdr:rowOff>
    </xdr:to>
    <xdr:graphicFrame macro="">
      <xdr:nvGraphicFramePr>
        <xdr:cNvPr id="2" name="Chart 2">
          <a:extLst>
            <a:ext uri="{FF2B5EF4-FFF2-40B4-BE49-F238E27FC236}">
              <a16:creationId xmlns:a16="http://schemas.microsoft.com/office/drawing/2014/main" id="{F07F0354-A009-4C6E-A336-6BA4BCDC59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0</xdr:row>
      <xdr:rowOff>28575</xdr:rowOff>
    </xdr:from>
    <xdr:to>
      <xdr:col>10</xdr:col>
      <xdr:colOff>590550</xdr:colOff>
      <xdr:row>12</xdr:row>
      <xdr:rowOff>66675</xdr:rowOff>
    </xdr:to>
    <xdr:sp macro="" textlink="">
      <xdr:nvSpPr>
        <xdr:cNvPr id="3" name="Text Box 5">
          <a:extLst>
            <a:ext uri="{FF2B5EF4-FFF2-40B4-BE49-F238E27FC236}">
              <a16:creationId xmlns:a16="http://schemas.microsoft.com/office/drawing/2014/main" id="{AC649064-03ED-4D13-825A-8BB36E9645A7}"/>
            </a:ext>
          </a:extLst>
        </xdr:cNvPr>
        <xdr:cNvSpPr txBox="1">
          <a:spLocks noChangeArrowheads="1"/>
        </xdr:cNvSpPr>
      </xdr:nvSpPr>
      <xdr:spPr bwMode="auto">
        <a:xfrm>
          <a:off x="438150" y="28575"/>
          <a:ext cx="6848475" cy="1981200"/>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100" b="1" i="1" u="none" strike="noStrike" baseline="0">
              <a:solidFill>
                <a:srgbClr val="000000"/>
              </a:solidFill>
              <a:latin typeface="Calibri"/>
            </a:rPr>
            <a:t>How to use:</a:t>
          </a: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To make the population pyramid shown on the right insert your data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Do not delete or enter data in the yellow cells. Enter the date of the survey and the proportion (%) of different categories of age.</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If you have more or less surveys to include, you will need to change the data source for the chart. To do this, right click on the graph and use the select data function to cover the data that you want to include into the graph. The graph should change then automatically.</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you can edit the graph title and then copy and paste the graph into your report.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104775</xdr:colOff>
      <xdr:row>1</xdr:row>
      <xdr:rowOff>9525</xdr:rowOff>
    </xdr:from>
    <xdr:to>
      <xdr:col>22</xdr:col>
      <xdr:colOff>76200</xdr:colOff>
      <xdr:row>25</xdr:row>
      <xdr:rowOff>0</xdr:rowOff>
    </xdr:to>
    <xdr:graphicFrame macro="">
      <xdr:nvGraphicFramePr>
        <xdr:cNvPr id="8193" name="Chart 2">
          <a:extLst>
            <a:ext uri="{FF2B5EF4-FFF2-40B4-BE49-F238E27FC236}">
              <a16:creationId xmlns:a16="http://schemas.microsoft.com/office/drawing/2014/main" id="{00000000-0008-0000-0300-000001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0</xdr:row>
      <xdr:rowOff>28575</xdr:rowOff>
    </xdr:from>
    <xdr:to>
      <xdr:col>10</xdr:col>
      <xdr:colOff>590550</xdr:colOff>
      <xdr:row>12</xdr:row>
      <xdr:rowOff>66675</xdr:rowOff>
    </xdr:to>
    <xdr:sp macro="" textlink="">
      <xdr:nvSpPr>
        <xdr:cNvPr id="1026" name="Text Box 5">
          <a:extLst>
            <a:ext uri="{FF2B5EF4-FFF2-40B4-BE49-F238E27FC236}">
              <a16:creationId xmlns:a16="http://schemas.microsoft.com/office/drawing/2014/main" id="{00000000-0008-0000-0300-000002040000}"/>
            </a:ext>
          </a:extLst>
        </xdr:cNvPr>
        <xdr:cNvSpPr txBox="1">
          <a:spLocks noChangeArrowheads="1"/>
        </xdr:cNvSpPr>
      </xdr:nvSpPr>
      <xdr:spPr bwMode="auto">
        <a:xfrm>
          <a:off x="438150" y="28575"/>
          <a:ext cx="6848475" cy="1981200"/>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100" b="1" i="1" u="none" strike="noStrike" baseline="0">
              <a:solidFill>
                <a:srgbClr val="000000"/>
              </a:solidFill>
              <a:latin typeface="Calibri"/>
            </a:rPr>
            <a:t>How to use:</a:t>
          </a: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To make the stacked bar chart shown on the right insert your data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Do not delete or enter data in the yellow cells. Enter the date of the survey and the prevalence (%) of different categories of anaemia and confidence intervals for Total Anaemia (Hb&lt;11g/dL).</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If you have more or less surveys to include, you will need to change the data source for the chart. To do this, right click on the graph and use the select data function to cover the data that you want to include into the graph. The graph should change then automatically.</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you can edit the graph title and then copy and paste the graph into your report.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180975</xdr:colOff>
      <xdr:row>13</xdr:row>
      <xdr:rowOff>133350</xdr:rowOff>
    </xdr:from>
    <xdr:to>
      <xdr:col>19</xdr:col>
      <xdr:colOff>390525</xdr:colOff>
      <xdr:row>37</xdr:row>
      <xdr:rowOff>0</xdr:rowOff>
    </xdr:to>
    <xdr:graphicFrame macro="">
      <xdr:nvGraphicFramePr>
        <xdr:cNvPr id="10241" name="Chart 3">
          <a:extLst>
            <a:ext uri="{FF2B5EF4-FFF2-40B4-BE49-F238E27FC236}">
              <a16:creationId xmlns:a16="http://schemas.microsoft.com/office/drawing/2014/main" id="{00000000-0008-0000-0400-000001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19049</xdr:colOff>
      <xdr:row>0</xdr:row>
      <xdr:rowOff>85725</xdr:rowOff>
    </xdr:from>
    <xdr:to>
      <xdr:col>7</xdr:col>
      <xdr:colOff>581024</xdr:colOff>
      <xdr:row>12</xdr:row>
      <xdr:rowOff>171450</xdr:rowOff>
    </xdr:to>
    <xdr:sp macro="" textlink="">
      <xdr:nvSpPr>
        <xdr:cNvPr id="10242" name="Text Box 4">
          <a:extLst>
            <a:ext uri="{FF2B5EF4-FFF2-40B4-BE49-F238E27FC236}">
              <a16:creationId xmlns:a16="http://schemas.microsoft.com/office/drawing/2014/main" id="{00000000-0008-0000-0400-000002280000}"/>
            </a:ext>
          </a:extLst>
        </xdr:cNvPr>
        <xdr:cNvSpPr txBox="1">
          <a:spLocks noChangeArrowheads="1"/>
        </xdr:cNvSpPr>
      </xdr:nvSpPr>
      <xdr:spPr bwMode="auto">
        <a:xfrm>
          <a:off x="19049" y="85725"/>
          <a:ext cx="5915025" cy="2371725"/>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100" b="1" i="1" u="none" strike="noStrike" baseline="0">
              <a:solidFill>
                <a:srgbClr val="000000"/>
              </a:solidFill>
              <a:latin typeface="Calibri"/>
            </a:rPr>
            <a:t>How to use:</a:t>
          </a: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To make the line chart shown on the right insert your data in the </a:t>
          </a:r>
          <a:r>
            <a:rPr lang="en-GB" sz="1100" b="1" i="0" u="none" strike="noStrike" baseline="0">
              <a:solidFill>
                <a:srgbClr val="0000FF"/>
              </a:solidFill>
              <a:latin typeface="Calibri"/>
            </a:rPr>
            <a:t>blue cells</a:t>
          </a:r>
          <a:r>
            <a:rPr lang="en-GB" sz="1100" b="0" i="0" u="none" strike="noStrike" baseline="0">
              <a:solidFill>
                <a:srgbClr val="0000FF"/>
              </a:solidFill>
              <a:latin typeface="Calibri"/>
            </a:rPr>
            <a:t> </a:t>
          </a:r>
          <a:r>
            <a:rPr lang="en-GB" sz="1100" b="0" i="0" u="none" strike="noStrike" baseline="0">
              <a:solidFill>
                <a:srgbClr val="000000"/>
              </a:solidFill>
              <a:latin typeface="Calibri"/>
            </a:rPr>
            <a:t>below. Do not delete or enter data in the yellow cells.  Enter the date of the survey and the anaemia prevalence and confidence intervals (CI) of the survey estimates for Hb &lt; 11g/dL and Hb &lt; 10g/dL for children 6-59 months old. The CI should be calculated to take into account cluster sampling when this has been used. </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If you have more or less surveys to include, you will need to change the data source for the chart. To do this, right click on the graph and use the select data function to cover the data that you want to include into the graph. The graph should change then automatically.</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you can edit the graph title and then copy and paste the graph into your report.</a:t>
          </a:r>
        </a:p>
        <a:p>
          <a:pPr algn="l" rtl="0">
            <a:defRPr sz="1000"/>
          </a:pPr>
          <a:endParaRPr lang="en-GB" sz="1100" b="0" i="0" u="none" strike="noStrike" baseline="0">
            <a:solidFill>
              <a:srgbClr val="000000"/>
            </a:solidFill>
            <a:latin typeface="Calibri"/>
          </a:endParaRPr>
        </a:p>
        <a:p>
          <a:pPr algn="l" rtl="0">
            <a:defRPr sz="1000"/>
          </a:pPr>
          <a:endParaRPr lang="en-GB" sz="1100" b="0" i="0" u="none" strike="noStrike" baseline="0">
            <a:solidFill>
              <a:srgbClr val="000000"/>
            </a:solidFill>
            <a:latin typeface="Calibri"/>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342900</xdr:colOff>
      <xdr:row>3</xdr:row>
      <xdr:rowOff>123825</xdr:rowOff>
    </xdr:from>
    <xdr:to>
      <xdr:col>21</xdr:col>
      <xdr:colOff>381000</xdr:colOff>
      <xdr:row>24</xdr:row>
      <xdr:rowOff>0</xdr:rowOff>
    </xdr:to>
    <xdr:graphicFrame macro="">
      <xdr:nvGraphicFramePr>
        <xdr:cNvPr id="12289" name="Chart 3">
          <a:extLst>
            <a:ext uri="{FF2B5EF4-FFF2-40B4-BE49-F238E27FC236}">
              <a16:creationId xmlns:a16="http://schemas.microsoft.com/office/drawing/2014/main" id="{00000000-0008-0000-0500-000001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xdr:row>
      <xdr:rowOff>9526</xdr:rowOff>
    </xdr:from>
    <xdr:to>
      <xdr:col>11</xdr:col>
      <xdr:colOff>0</xdr:colOff>
      <xdr:row>12</xdr:row>
      <xdr:rowOff>47626</xdr:rowOff>
    </xdr:to>
    <xdr:sp macro="" textlink="">
      <xdr:nvSpPr>
        <xdr:cNvPr id="5122" name="Text Box 4">
          <a:extLst>
            <a:ext uri="{FF2B5EF4-FFF2-40B4-BE49-F238E27FC236}">
              <a16:creationId xmlns:a16="http://schemas.microsoft.com/office/drawing/2014/main" id="{00000000-0008-0000-0500-000002140000}"/>
            </a:ext>
          </a:extLst>
        </xdr:cNvPr>
        <xdr:cNvSpPr txBox="1">
          <a:spLocks noChangeArrowheads="1"/>
        </xdr:cNvSpPr>
      </xdr:nvSpPr>
      <xdr:spPr bwMode="auto">
        <a:xfrm>
          <a:off x="409575" y="200026"/>
          <a:ext cx="6477000" cy="2133600"/>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100" b="1" i="1" u="none" strike="noStrike" baseline="0">
              <a:solidFill>
                <a:srgbClr val="000000"/>
              </a:solidFill>
              <a:latin typeface="Calibri"/>
            </a:rPr>
            <a:t>How to use:</a:t>
          </a: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To make the line chart shown on the right insert your data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Do not delete or enter data in the yellow cells.  Enter the date of the survey and the mean haemoglobin and 95% confidence intervals (CI) of the survey estimate. The CIs should be calculated to take into account cluster sampling when this has been used. </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If you have more or less surveys to include, you will need to change the data source for the chart. To do this, right click on each of the lines in the graph and you will then see the data highlighted in the data table. With your mouse, drag the boxes so that they cover the data and dates that you want to include into the graph. The graph should change automatically.</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you can edit the graph title and copy and paste the graph into your report.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504825</xdr:colOff>
      <xdr:row>1</xdr:row>
      <xdr:rowOff>123825</xdr:rowOff>
    </xdr:from>
    <xdr:to>
      <xdr:col>17</xdr:col>
      <xdr:colOff>542925</xdr:colOff>
      <xdr:row>27</xdr:row>
      <xdr:rowOff>0</xdr:rowOff>
    </xdr:to>
    <xdr:graphicFrame macro="">
      <xdr:nvGraphicFramePr>
        <xdr:cNvPr id="14337" name="Chart 3">
          <a:extLst>
            <a:ext uri="{FF2B5EF4-FFF2-40B4-BE49-F238E27FC236}">
              <a16:creationId xmlns:a16="http://schemas.microsoft.com/office/drawing/2014/main" id="{00000000-0008-0000-0600-0000013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0</xdr:row>
      <xdr:rowOff>133350</xdr:rowOff>
    </xdr:from>
    <xdr:to>
      <xdr:col>7</xdr:col>
      <xdr:colOff>19050</xdr:colOff>
      <xdr:row>18</xdr:row>
      <xdr:rowOff>152400</xdr:rowOff>
    </xdr:to>
    <xdr:sp macro="" textlink="">
      <xdr:nvSpPr>
        <xdr:cNvPr id="14338" name="Text Box 4">
          <a:extLst>
            <a:ext uri="{FF2B5EF4-FFF2-40B4-BE49-F238E27FC236}">
              <a16:creationId xmlns:a16="http://schemas.microsoft.com/office/drawing/2014/main" id="{00000000-0008-0000-0600-000002380000}"/>
            </a:ext>
          </a:extLst>
        </xdr:cNvPr>
        <xdr:cNvSpPr txBox="1">
          <a:spLocks noChangeArrowheads="1"/>
        </xdr:cNvSpPr>
      </xdr:nvSpPr>
      <xdr:spPr bwMode="auto">
        <a:xfrm>
          <a:off x="409575" y="133350"/>
          <a:ext cx="4467225" cy="2933700"/>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100" b="1" i="1" u="none" strike="noStrike" baseline="0">
              <a:solidFill>
                <a:srgbClr val="000000"/>
              </a:solidFill>
              <a:latin typeface="Calibri"/>
            </a:rPr>
            <a:t>How to use:</a:t>
          </a: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To make the line chart shown on the right insert your data in the </a:t>
          </a:r>
          <a:r>
            <a:rPr lang="en-GB" sz="1100" b="1" i="0" u="none" strike="noStrike" baseline="0">
              <a:solidFill>
                <a:srgbClr val="3366FF"/>
              </a:solidFill>
              <a:latin typeface="Calibri"/>
            </a:rPr>
            <a:t>blue cells</a:t>
          </a:r>
          <a:r>
            <a:rPr lang="en-GB" sz="1100" b="0" i="0" u="none" strike="noStrike" baseline="0">
              <a:solidFill>
                <a:srgbClr val="000000"/>
              </a:solidFill>
              <a:latin typeface="Calibri"/>
            </a:rPr>
            <a:t> below. Enter the mean haemoglobin and standard deviation (SD) of the survey estimate and the sample size for anaemia. The confidence intervals will be automatically generated on the graphs (note that the CIs are not given in Epi Info when using SRS / simple frequencies). </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If you have more or less surveys to include you will need to change the 'Select Data...' from the chart menu.</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then edit the graph title and copy and paste the graph into your report.  </a:t>
          </a:r>
        </a:p>
        <a:p>
          <a:pPr algn="l" rtl="0">
            <a:defRPr sz="1000"/>
          </a:pPr>
          <a:endParaRPr lang="en-GB" sz="1100" b="0" i="0" u="none" strike="noStrike" baseline="0">
            <a:solidFill>
              <a:srgbClr val="000000"/>
            </a:solidFill>
            <a:latin typeface="Calibri"/>
          </a:endParaRPr>
        </a:p>
        <a:p>
          <a:pPr algn="l" rtl="0">
            <a:defRPr sz="1000"/>
          </a:pPr>
          <a:r>
            <a:rPr lang="en-GB" sz="1000" b="0" i="0" u="none" strike="noStrike" baseline="0">
              <a:solidFill>
                <a:srgbClr val="000000"/>
              </a:solidFill>
              <a:latin typeface="Calibri"/>
            </a:rPr>
            <a:t>NB: Please ignore the #DIV/0! in the yellow columns where there is no data in the blue cells. When you plug in your data, the calculations will be automatically done.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180975</xdr:colOff>
      <xdr:row>1</xdr:row>
      <xdr:rowOff>85725</xdr:rowOff>
    </xdr:from>
    <xdr:to>
      <xdr:col>22</xdr:col>
      <xdr:colOff>152400</xdr:colOff>
      <xdr:row>25</xdr:row>
      <xdr:rowOff>85725</xdr:rowOff>
    </xdr:to>
    <xdr:graphicFrame macro="">
      <xdr:nvGraphicFramePr>
        <xdr:cNvPr id="16385" name="Chart 2">
          <a:extLst>
            <a:ext uri="{FF2B5EF4-FFF2-40B4-BE49-F238E27FC236}">
              <a16:creationId xmlns:a16="http://schemas.microsoft.com/office/drawing/2014/main" id="{00000000-0008-0000-0700-0000014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0</xdr:row>
      <xdr:rowOff>28575</xdr:rowOff>
    </xdr:from>
    <xdr:to>
      <xdr:col>11</xdr:col>
      <xdr:colOff>0</xdr:colOff>
      <xdr:row>13</xdr:row>
      <xdr:rowOff>152400</xdr:rowOff>
    </xdr:to>
    <xdr:sp macro="" textlink="">
      <xdr:nvSpPr>
        <xdr:cNvPr id="14338" name="Text Box 5">
          <a:extLst>
            <a:ext uri="{FF2B5EF4-FFF2-40B4-BE49-F238E27FC236}">
              <a16:creationId xmlns:a16="http://schemas.microsoft.com/office/drawing/2014/main" id="{00000000-0008-0000-0700-000002380000}"/>
            </a:ext>
          </a:extLst>
        </xdr:cNvPr>
        <xdr:cNvSpPr txBox="1">
          <a:spLocks noChangeArrowheads="1"/>
        </xdr:cNvSpPr>
      </xdr:nvSpPr>
      <xdr:spPr bwMode="auto">
        <a:xfrm>
          <a:off x="438150" y="28575"/>
          <a:ext cx="6572250" cy="2228850"/>
        </a:xfrm>
        <a:prstGeom prst="rect">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22860" rIns="0" bIns="0" anchor="t" upright="1"/>
        <a:lstStyle/>
        <a:p>
          <a:pPr algn="l" rtl="0">
            <a:defRPr sz="1000"/>
          </a:pPr>
          <a:r>
            <a:rPr lang="en-GB" sz="1100" b="1" i="1" u="none" strike="noStrike" baseline="0">
              <a:solidFill>
                <a:srgbClr val="000000"/>
              </a:solidFill>
              <a:latin typeface="Calibri"/>
            </a:rPr>
            <a:t>How to use:</a:t>
          </a: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To make the stacked bar chart shown on the right insert your data in the </a:t>
          </a:r>
          <a:r>
            <a:rPr lang="en-GB" sz="1100" b="1" i="0" u="none" strike="noStrike" baseline="0">
              <a:solidFill>
                <a:srgbClr val="0066CC"/>
              </a:solidFill>
              <a:latin typeface="Calibri"/>
            </a:rPr>
            <a:t>blue cells</a:t>
          </a:r>
          <a:r>
            <a:rPr lang="en-GB" sz="1100" b="0" i="0" u="none" strike="noStrike" baseline="0">
              <a:solidFill>
                <a:srgbClr val="0066CC"/>
              </a:solidFill>
              <a:latin typeface="Calibri"/>
            </a:rPr>
            <a:t> </a:t>
          </a:r>
          <a:r>
            <a:rPr lang="en-GB" sz="1100" b="0" i="0" u="none" strike="noStrike" baseline="0">
              <a:solidFill>
                <a:srgbClr val="000000"/>
              </a:solidFill>
              <a:latin typeface="Calibri"/>
            </a:rPr>
            <a:t>below . Do not delete or enter data in the yellow cells.  Enter the date of the survey and the prevalence (%) of different categories of anaemia and confidence intervals for Total Anaemia (Hb&lt;12g/dL).</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If you have more or less surveys to include, you will need to change the data source for the chart. To do this, right click on the graph and use the select data function to cover the data that you want to include into the graph. The graph should change then automatically.</a:t>
          </a:r>
        </a:p>
        <a:p>
          <a:pPr algn="l" rtl="0">
            <a:defRPr sz="1000"/>
          </a:pPr>
          <a:endParaRPr lang="en-GB" sz="1100" b="0" i="0" u="none" strike="noStrike" baseline="0">
            <a:solidFill>
              <a:srgbClr val="000000"/>
            </a:solidFill>
            <a:latin typeface="Calibri"/>
          </a:endParaRPr>
        </a:p>
        <a:p>
          <a:pPr algn="l" rtl="0">
            <a:defRPr sz="1000"/>
          </a:pPr>
          <a:r>
            <a:rPr lang="en-GB" sz="1100" b="0" i="0" u="none" strike="noStrike" baseline="0">
              <a:solidFill>
                <a:srgbClr val="000000"/>
              </a:solidFill>
              <a:latin typeface="Calibri"/>
            </a:rPr>
            <a:t>After the data has been entered you can edit the graph title and then copy and paste the graph into your report.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5400">
          <a:solidFill>
            <a:schemeClr val="accent3"/>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4:D32"/>
  <sheetViews>
    <sheetView topLeftCell="A7" workbookViewId="0">
      <selection activeCell="B39" sqref="B39"/>
    </sheetView>
  </sheetViews>
  <sheetFormatPr baseColWidth="10" defaultColWidth="9.140625" defaultRowHeight="12.75" x14ac:dyDescent="0.2"/>
  <cols>
    <col min="2" max="3" width="18.7109375" customWidth="1"/>
    <col min="4" max="4" width="16.7109375" bestFit="1" customWidth="1"/>
  </cols>
  <sheetData>
    <row r="14" spans="1:4" ht="15" customHeight="1" x14ac:dyDescent="0.25">
      <c r="A14" s="45"/>
      <c r="B14" s="145" t="s">
        <v>53</v>
      </c>
      <c r="C14" s="145"/>
      <c r="D14" s="145"/>
    </row>
    <row r="15" spans="1:4" ht="15" x14ac:dyDescent="0.25">
      <c r="A15" s="27" t="s">
        <v>54</v>
      </c>
      <c r="B15" s="27" t="s">
        <v>51</v>
      </c>
      <c r="C15" s="27" t="s">
        <v>52</v>
      </c>
      <c r="D15" s="27" t="s">
        <v>60</v>
      </c>
    </row>
    <row r="16" spans="1:4" ht="15" x14ac:dyDescent="0.25">
      <c r="A16" s="48">
        <v>2017</v>
      </c>
      <c r="B16" s="20" t="s">
        <v>55</v>
      </c>
      <c r="C16" s="20">
        <v>0.3455723542116631</v>
      </c>
      <c r="D16" s="20">
        <v>0.84530853761622993</v>
      </c>
    </row>
    <row r="17" spans="1:4" ht="15" x14ac:dyDescent="0.25">
      <c r="A17" s="48"/>
      <c r="B17" s="20" t="s">
        <v>56</v>
      </c>
      <c r="C17" s="20">
        <v>8.620689655172413E-2</v>
      </c>
      <c r="D17" s="20">
        <v>0.55473372781065089</v>
      </c>
    </row>
    <row r="18" spans="1:4" ht="15" x14ac:dyDescent="0.25">
      <c r="A18" s="48"/>
      <c r="B18" s="20" t="s">
        <v>57</v>
      </c>
      <c r="C18" s="20">
        <v>0.43055196762249204</v>
      </c>
      <c r="D18" s="20">
        <v>0.43308791684711995</v>
      </c>
    </row>
    <row r="19" spans="1:4" ht="15" x14ac:dyDescent="0.25">
      <c r="A19" s="48"/>
      <c r="B19" s="20" t="s">
        <v>58</v>
      </c>
      <c r="C19" s="20">
        <v>0.51572975760701389</v>
      </c>
      <c r="D19" s="20">
        <v>0.43878894251864853</v>
      </c>
    </row>
    <row r="20" spans="1:4" ht="15" x14ac:dyDescent="0.25">
      <c r="A20" s="48"/>
      <c r="B20" s="20" t="s">
        <v>59</v>
      </c>
      <c r="C20" s="20">
        <v>0.34367213678151043</v>
      </c>
      <c r="D20" s="20">
        <v>0.22261798753339268</v>
      </c>
    </row>
    <row r="21" spans="1:4" ht="15" x14ac:dyDescent="0.25">
      <c r="A21" s="48"/>
      <c r="B21" s="20" t="s">
        <v>61</v>
      </c>
      <c r="C21" s="20">
        <v>0.34343607795998965</v>
      </c>
      <c r="D21" s="20">
        <v>0</v>
      </c>
    </row>
    <row r="22" spans="1:4" ht="15" x14ac:dyDescent="0.25">
      <c r="A22" s="48"/>
      <c r="B22" s="20" t="s">
        <v>62</v>
      </c>
      <c r="C22" s="20">
        <v>0.25687130747495507</v>
      </c>
      <c r="D22" s="20">
        <v>0.22862368541380887</v>
      </c>
    </row>
    <row r="23" spans="1:4" ht="15" x14ac:dyDescent="0.25">
      <c r="A23" s="48"/>
      <c r="B23" s="20" t="s">
        <v>63</v>
      </c>
      <c r="C23" s="20">
        <v>0.25647601949217746</v>
      </c>
      <c r="D23" s="20">
        <v>0</v>
      </c>
    </row>
    <row r="24" spans="1:4" ht="15" x14ac:dyDescent="0.25">
      <c r="A24" s="48"/>
      <c r="B24" s="20" t="s">
        <v>64</v>
      </c>
      <c r="C24" s="20">
        <v>0</v>
      </c>
      <c r="D24" s="20">
        <v>0.47203209818267639</v>
      </c>
    </row>
    <row r="25" spans="1:4" ht="15" x14ac:dyDescent="0.25">
      <c r="A25" s="48"/>
      <c r="B25" s="20" t="s">
        <v>65</v>
      </c>
      <c r="C25" s="20">
        <v>0.41953347877160596</v>
      </c>
      <c r="D25" s="20">
        <v>0</v>
      </c>
    </row>
    <row r="26" spans="1:4" ht="15" x14ac:dyDescent="0.25">
      <c r="A26" s="48">
        <v>2018</v>
      </c>
      <c r="B26" s="20" t="s">
        <v>66</v>
      </c>
      <c r="C26" s="20">
        <v>0</v>
      </c>
      <c r="D26" s="20">
        <v>0</v>
      </c>
    </row>
    <row r="27" spans="1:4" ht="15" x14ac:dyDescent="0.25">
      <c r="A27" s="20"/>
      <c r="B27" s="20" t="s">
        <v>67</v>
      </c>
      <c r="C27" s="20">
        <v>0.57570523891767422</v>
      </c>
      <c r="D27" s="20">
        <v>0.4222081486172683</v>
      </c>
    </row>
    <row r="28" spans="1:4" ht="15" x14ac:dyDescent="0.25">
      <c r="A28" s="20"/>
      <c r="B28" s="20" t="s">
        <v>55</v>
      </c>
      <c r="C28" s="20">
        <v>0.24673081667900321</v>
      </c>
      <c r="D28" s="20">
        <v>0.4222081486172683</v>
      </c>
    </row>
    <row r="29" spans="1:4" ht="15" x14ac:dyDescent="0.25">
      <c r="A29" s="20"/>
      <c r="B29" s="20" t="s">
        <v>56</v>
      </c>
      <c r="C29" s="20">
        <v>0.16541229013315689</v>
      </c>
      <c r="D29" s="20">
        <v>0.2105263157894737</v>
      </c>
    </row>
    <row r="30" spans="1:4" x14ac:dyDescent="0.2">
      <c r="A30" s="45"/>
      <c r="B30" s="46"/>
      <c r="C30" s="46"/>
      <c r="D30" s="47"/>
    </row>
    <row r="31" spans="1:4" ht="15" customHeight="1" x14ac:dyDescent="0.25">
      <c r="A31" s="146" t="s">
        <v>84</v>
      </c>
      <c r="B31" s="146"/>
      <c r="C31" s="146"/>
      <c r="D31" s="146"/>
    </row>
    <row r="32" spans="1:4" x14ac:dyDescent="0.2">
      <c r="A32" s="45"/>
      <c r="B32" s="45"/>
      <c r="C32" s="45"/>
      <c r="D32" s="45"/>
    </row>
  </sheetData>
  <mergeCells count="2">
    <mergeCell ref="B14:D14"/>
    <mergeCell ref="A31:D31"/>
  </mergeCells>
  <phoneticPr fontId="0" type="noConversion"/>
  <pageMargins left="0.7" right="0.7" top="0.75" bottom="0.75" header="0.3" footer="0.3"/>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4:K24"/>
  <sheetViews>
    <sheetView topLeftCell="A4" workbookViewId="0">
      <selection activeCell="L16" sqref="L16"/>
    </sheetView>
  </sheetViews>
  <sheetFormatPr baseColWidth="10" defaultColWidth="9.140625" defaultRowHeight="15" x14ac:dyDescent="0.25"/>
  <cols>
    <col min="1" max="1" width="5.85546875" style="29" customWidth="1"/>
    <col min="2" max="2" width="13.85546875" style="29" bestFit="1" customWidth="1"/>
    <col min="3" max="4" width="9.140625" style="29"/>
    <col min="5" max="5" width="8.5703125" style="29" customWidth="1"/>
    <col min="6" max="16384" width="9.140625" style="29"/>
  </cols>
  <sheetData>
    <row r="4" spans="2:7" x14ac:dyDescent="0.25">
      <c r="C4" s="28"/>
      <c r="D4" s="28"/>
      <c r="E4" s="28"/>
    </row>
    <row r="5" spans="2:7" x14ac:dyDescent="0.25">
      <c r="C5" s="28"/>
      <c r="D5" s="28"/>
      <c r="E5" s="28"/>
    </row>
    <row r="7" spans="2:7" x14ac:dyDescent="0.25">
      <c r="G7" s="28"/>
    </row>
    <row r="16" spans="2:7" ht="18.75" x14ac:dyDescent="0.3">
      <c r="B16" s="91" t="s">
        <v>103</v>
      </c>
    </row>
    <row r="18" spans="2:11" x14ac:dyDescent="0.25">
      <c r="B18" s="16"/>
      <c r="C18" s="15" t="s">
        <v>5</v>
      </c>
      <c r="D18" s="16"/>
      <c r="E18" s="16"/>
      <c r="F18" s="16"/>
      <c r="G18" s="16"/>
      <c r="H18" s="31"/>
      <c r="I18" s="31"/>
      <c r="J18" s="31"/>
      <c r="K18" s="31"/>
    </row>
    <row r="19" spans="2:11" x14ac:dyDescent="0.25">
      <c r="B19" s="15" t="s">
        <v>4</v>
      </c>
      <c r="C19" s="113">
        <v>42005</v>
      </c>
      <c r="D19" s="113">
        <v>42370</v>
      </c>
      <c r="E19" s="113">
        <v>42767</v>
      </c>
      <c r="F19" s="113">
        <v>43101</v>
      </c>
      <c r="G19" s="17"/>
      <c r="H19" s="84"/>
      <c r="I19" s="84"/>
      <c r="J19" s="84"/>
      <c r="K19" s="84"/>
    </row>
    <row r="20" spans="2:11" x14ac:dyDescent="0.25">
      <c r="B20" s="16" t="s">
        <v>3</v>
      </c>
      <c r="C20" s="20">
        <v>12.8</v>
      </c>
      <c r="D20" s="20">
        <v>12.8</v>
      </c>
      <c r="E20" s="20">
        <v>12.7</v>
      </c>
      <c r="F20" s="20">
        <v>13</v>
      </c>
      <c r="G20" s="20"/>
      <c r="H20" s="34"/>
      <c r="I20" s="34"/>
      <c r="J20" s="34"/>
      <c r="K20" s="34"/>
    </row>
    <row r="21" spans="2:11" x14ac:dyDescent="0.25">
      <c r="B21" s="16" t="s">
        <v>7</v>
      </c>
      <c r="C21" s="20">
        <v>12.6</v>
      </c>
      <c r="D21" s="20">
        <v>12.7</v>
      </c>
      <c r="E21" s="20">
        <v>12.5</v>
      </c>
      <c r="F21" s="20">
        <v>12.8</v>
      </c>
      <c r="G21" s="20"/>
      <c r="H21" s="34"/>
      <c r="I21" s="34"/>
      <c r="J21" s="34"/>
      <c r="K21" s="34"/>
    </row>
    <row r="22" spans="2:11" x14ac:dyDescent="0.25">
      <c r="B22" s="16" t="s">
        <v>6</v>
      </c>
      <c r="C22" s="20">
        <v>12.9</v>
      </c>
      <c r="D22" s="20">
        <v>12.9</v>
      </c>
      <c r="E22" s="20">
        <v>12.9</v>
      </c>
      <c r="F22" s="20">
        <v>13.1</v>
      </c>
      <c r="G22" s="20"/>
      <c r="H22" s="34"/>
      <c r="I22" s="34"/>
      <c r="J22" s="34"/>
      <c r="K22" s="34"/>
    </row>
    <row r="23" spans="2:11" x14ac:dyDescent="0.25">
      <c r="B23" s="16" t="s">
        <v>15</v>
      </c>
      <c r="C23" s="134">
        <f>IF(ISBLANK(C21)=FALSE,C20-C21,0)</f>
        <v>0.20000000000000107</v>
      </c>
      <c r="D23" s="134">
        <f t="shared" ref="D23:G23" si="0">IF(ISBLANK(D21)=FALSE,D20-D21,0)</f>
        <v>0.10000000000000142</v>
      </c>
      <c r="E23" s="134">
        <f t="shared" si="0"/>
        <v>0.19999999999999929</v>
      </c>
      <c r="F23" s="134">
        <f t="shared" si="0"/>
        <v>0.19999999999999929</v>
      </c>
      <c r="G23" s="134">
        <f t="shared" si="0"/>
        <v>0</v>
      </c>
      <c r="H23" s="34"/>
      <c r="I23" s="34"/>
      <c r="J23" s="34"/>
      <c r="K23" s="34"/>
    </row>
    <row r="24" spans="2:11" x14ac:dyDescent="0.25">
      <c r="B24" s="16" t="s">
        <v>14</v>
      </c>
      <c r="C24" s="134">
        <f>IF(ISBLANK(C22)=FALSE,C22-C20,0)</f>
        <v>9.9999999999999645E-2</v>
      </c>
      <c r="D24" s="134">
        <f t="shared" ref="D24:G24" si="1">IF(ISBLANK(D22)=FALSE,D22-D20,0)</f>
        <v>9.9999999999999645E-2</v>
      </c>
      <c r="E24" s="134">
        <f t="shared" si="1"/>
        <v>0.20000000000000107</v>
      </c>
      <c r="F24" s="134">
        <f t="shared" si="1"/>
        <v>9.9999999999999645E-2</v>
      </c>
      <c r="G24" s="134">
        <f t="shared" si="1"/>
        <v>0</v>
      </c>
      <c r="H24" s="34"/>
      <c r="I24" s="34"/>
      <c r="J24" s="34"/>
      <c r="K24" s="34"/>
    </row>
  </sheetData>
  <phoneticPr fontId="4" type="noConversion"/>
  <pageMargins left="0.75" right="0.75" top="1" bottom="1" header="0.5" footer="0.5"/>
  <pageSetup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4:G34"/>
  <sheetViews>
    <sheetView workbookViewId="0">
      <selection activeCell="G23" sqref="G23"/>
    </sheetView>
  </sheetViews>
  <sheetFormatPr baseColWidth="10" defaultColWidth="9.140625" defaultRowHeight="12.75" x14ac:dyDescent="0.2"/>
  <cols>
    <col min="1" max="1" width="5.85546875" style="70" customWidth="1"/>
    <col min="2" max="2" width="21.85546875" style="70" bestFit="1" customWidth="1"/>
    <col min="3" max="4" width="9.140625" style="70"/>
    <col min="5" max="5" width="8.5703125" style="70" customWidth="1"/>
    <col min="6" max="16384" width="9.140625" style="70"/>
  </cols>
  <sheetData>
    <row r="4" spans="3:7" x14ac:dyDescent="0.2">
      <c r="C4" s="69"/>
      <c r="D4" s="69"/>
      <c r="E4" s="69"/>
    </row>
    <row r="5" spans="3:7" x14ac:dyDescent="0.2">
      <c r="C5" s="69"/>
      <c r="D5" s="69"/>
      <c r="E5" s="69"/>
    </row>
    <row r="7" spans="3:7" x14ac:dyDescent="0.2">
      <c r="G7" s="69"/>
    </row>
    <row r="22" spans="2:7" ht="18.75" x14ac:dyDescent="0.3">
      <c r="B22" s="91" t="s">
        <v>105</v>
      </c>
    </row>
    <row r="25" spans="2:7" ht="15" x14ac:dyDescent="0.25">
      <c r="B25" s="71"/>
      <c r="C25" s="72" t="s">
        <v>5</v>
      </c>
      <c r="D25" s="71"/>
      <c r="E25" s="71"/>
      <c r="F25" s="71"/>
      <c r="G25" s="71"/>
    </row>
    <row r="26" spans="2:7" ht="15" x14ac:dyDescent="0.25">
      <c r="B26" s="72" t="s">
        <v>4</v>
      </c>
      <c r="C26" s="114">
        <v>42370</v>
      </c>
      <c r="D26" s="114">
        <v>42767</v>
      </c>
      <c r="E26" s="114">
        <v>43101</v>
      </c>
      <c r="F26" s="74"/>
      <c r="G26" s="74"/>
    </row>
    <row r="27" spans="2:7" ht="15" x14ac:dyDescent="0.25">
      <c r="B27" s="71" t="s">
        <v>3</v>
      </c>
      <c r="C27" s="75">
        <v>11.2</v>
      </c>
      <c r="D27" s="75">
        <v>11.8</v>
      </c>
      <c r="E27" s="75">
        <v>12.1</v>
      </c>
      <c r="F27" s="75"/>
      <c r="G27" s="75"/>
    </row>
    <row r="28" spans="2:7" ht="15" x14ac:dyDescent="0.25">
      <c r="B28" s="71" t="s">
        <v>101</v>
      </c>
      <c r="C28" s="76">
        <v>1.83</v>
      </c>
      <c r="D28" s="76">
        <v>1.94</v>
      </c>
      <c r="E28" s="76">
        <v>1.79</v>
      </c>
      <c r="F28" s="76"/>
      <c r="G28" s="76"/>
    </row>
    <row r="29" spans="2:7" ht="15" x14ac:dyDescent="0.25">
      <c r="B29" s="71" t="s">
        <v>102</v>
      </c>
      <c r="C29" s="77">
        <v>246</v>
      </c>
      <c r="D29" s="77">
        <v>230</v>
      </c>
      <c r="E29" s="77">
        <v>249</v>
      </c>
      <c r="F29" s="77"/>
      <c r="G29" s="77"/>
    </row>
    <row r="30" spans="2:7" ht="15" x14ac:dyDescent="0.25">
      <c r="B30" s="71" t="s">
        <v>100</v>
      </c>
      <c r="C30" s="78">
        <f>C28/(SQRT(C29))</f>
        <v>0.11667653849059091</v>
      </c>
      <c r="D30" s="78">
        <f>D28/(SQRT(D29))</f>
        <v>0.12791981183878268</v>
      </c>
      <c r="E30" s="78">
        <f>E28/(SQRT(E29))</f>
        <v>0.11343664084388155</v>
      </c>
      <c r="F30" s="78" t="e">
        <f>F28/(SQRT(F29))</f>
        <v>#DIV/0!</v>
      </c>
      <c r="G30" s="78" t="e">
        <f>G28/(SQRT(G29))</f>
        <v>#DIV/0!</v>
      </c>
    </row>
    <row r="31" spans="2:7" ht="15" x14ac:dyDescent="0.25">
      <c r="B31" s="71" t="s">
        <v>7</v>
      </c>
      <c r="C31" s="79">
        <f>C27-(1.96*C30)</f>
        <v>10.97131398455844</v>
      </c>
      <c r="D31" s="79">
        <f>D27-(1.96*D30)</f>
        <v>11.549277168795987</v>
      </c>
      <c r="E31" s="79">
        <f>E27-(1.96*E30)</f>
        <v>11.877664183945992</v>
      </c>
      <c r="F31" s="79" t="e">
        <f>F27-(1.96*F30)</f>
        <v>#DIV/0!</v>
      </c>
      <c r="G31" s="79" t="e">
        <f>G27-(1.96*G30)</f>
        <v>#DIV/0!</v>
      </c>
    </row>
    <row r="32" spans="2:7" ht="15" x14ac:dyDescent="0.25">
      <c r="B32" s="71" t="s">
        <v>6</v>
      </c>
      <c r="C32" s="79">
        <f>C27+(1.96*C30)</f>
        <v>11.428686015441558</v>
      </c>
      <c r="D32" s="79">
        <f>D27+(1.96*D30)</f>
        <v>12.050722831204014</v>
      </c>
      <c r="E32" s="79">
        <f>E27+(1.96*E30)</f>
        <v>12.322335816054007</v>
      </c>
      <c r="F32" s="79" t="e">
        <f>F27+(1.96*F30)</f>
        <v>#DIV/0!</v>
      </c>
      <c r="G32" s="79" t="e">
        <f>G27+(1.96*G30)</f>
        <v>#DIV/0!</v>
      </c>
    </row>
    <row r="33" spans="2:7" ht="15" x14ac:dyDescent="0.25">
      <c r="B33" s="71" t="s">
        <v>15</v>
      </c>
      <c r="C33" s="135">
        <f>IF(ISBLANK(C31)=FALSE,C27-C31,0)</f>
        <v>0.22868601544155887</v>
      </c>
      <c r="D33" s="135">
        <f t="shared" ref="D33:G33" si="0">IF(ISBLANK(D31)=FALSE,D27-D31,0)</f>
        <v>0.25072283120401373</v>
      </c>
      <c r="E33" s="135">
        <f t="shared" si="0"/>
        <v>0.22233581605400765</v>
      </c>
      <c r="F33" s="135" t="e">
        <f t="shared" si="0"/>
        <v>#DIV/0!</v>
      </c>
      <c r="G33" s="135" t="e">
        <f t="shared" si="0"/>
        <v>#DIV/0!</v>
      </c>
    </row>
    <row r="34" spans="2:7" ht="15" x14ac:dyDescent="0.25">
      <c r="B34" s="71" t="s">
        <v>14</v>
      </c>
      <c r="C34" s="135">
        <f>IF(ISBLANK(C32)=FALSE,C32-C27,0)</f>
        <v>0.22868601544155887</v>
      </c>
      <c r="D34" s="135">
        <f t="shared" ref="D34:G34" si="1">IF(ISBLANK(D32)=FALSE,D32-D27,0)</f>
        <v>0.25072283120401373</v>
      </c>
      <c r="E34" s="135">
        <f t="shared" si="1"/>
        <v>0.22233581605400765</v>
      </c>
      <c r="F34" s="135" t="e">
        <f t="shared" si="1"/>
        <v>#DIV/0!</v>
      </c>
      <c r="G34" s="135" t="e">
        <f t="shared" si="1"/>
        <v>#DIV/0!</v>
      </c>
    </row>
  </sheetData>
  <phoneticPr fontId="0" type="noConversion"/>
  <pageMargins left="0.7" right="0.7" top="0.75" bottom="0.75" header="0.3" footer="0.3"/>
  <ignoredErrors>
    <ignoredError sqref="F30:G32" evalError="1"/>
  </ignoredError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8:S29"/>
  <sheetViews>
    <sheetView workbookViewId="0">
      <selection activeCell="H12" sqref="H12"/>
    </sheetView>
  </sheetViews>
  <sheetFormatPr baseColWidth="10" defaultColWidth="9.140625" defaultRowHeight="15" x14ac:dyDescent="0.25"/>
  <cols>
    <col min="1" max="1" width="3" style="116" customWidth="1"/>
    <col min="2" max="2" width="15.42578125" style="116" customWidth="1"/>
    <col min="3" max="3" width="11.85546875" style="116" customWidth="1"/>
    <col min="4" max="4" width="11" style="116" customWidth="1"/>
    <col min="5" max="8" width="11.42578125" style="116" customWidth="1"/>
    <col min="9" max="16384" width="9.140625" style="116"/>
  </cols>
  <sheetData>
    <row r="18" spans="2:19" x14ac:dyDescent="0.25">
      <c r="B18" s="148"/>
      <c r="C18" s="148" t="s">
        <v>114</v>
      </c>
      <c r="D18" s="148"/>
      <c r="E18" s="148"/>
      <c r="F18" s="148" t="s">
        <v>115</v>
      </c>
      <c r="G18" s="148"/>
      <c r="H18" s="148"/>
    </row>
    <row r="19" spans="2:19" x14ac:dyDescent="0.25">
      <c r="B19" s="148"/>
      <c r="C19" s="117">
        <v>42217</v>
      </c>
      <c r="D19" s="117">
        <v>42614</v>
      </c>
      <c r="E19" s="117">
        <v>42948</v>
      </c>
      <c r="F19" s="117">
        <v>42217</v>
      </c>
      <c r="G19" s="117">
        <v>42614</v>
      </c>
      <c r="H19" s="117">
        <v>42948</v>
      </c>
      <c r="K19" s="118"/>
      <c r="L19" s="118"/>
      <c r="M19" s="118"/>
      <c r="O19" s="118"/>
      <c r="P19" s="118"/>
      <c r="Q19" s="118"/>
      <c r="R19" s="118"/>
      <c r="S19" s="118"/>
    </row>
    <row r="20" spans="2:19" x14ac:dyDescent="0.25">
      <c r="B20" s="119" t="s">
        <v>111</v>
      </c>
      <c r="C20" s="120">
        <v>61.5</v>
      </c>
      <c r="D20" s="121">
        <v>63.2</v>
      </c>
      <c r="E20" s="121">
        <v>80</v>
      </c>
      <c r="F20" s="120">
        <v>15.4</v>
      </c>
      <c r="G20" s="121">
        <v>26.3</v>
      </c>
      <c r="H20" s="121">
        <v>20.8</v>
      </c>
      <c r="L20" s="122"/>
      <c r="M20" s="122"/>
      <c r="Q20" s="122"/>
      <c r="R20" s="122"/>
    </row>
    <row r="21" spans="2:19" x14ac:dyDescent="0.25">
      <c r="B21" s="123" t="s">
        <v>1</v>
      </c>
      <c r="C21" s="124">
        <v>30.9</v>
      </c>
      <c r="D21" s="121">
        <v>39.299999999999997</v>
      </c>
      <c r="E21" s="121">
        <v>63.1</v>
      </c>
      <c r="F21" s="120">
        <v>0</v>
      </c>
      <c r="G21" s="121">
        <v>4.5</v>
      </c>
      <c r="H21" s="121">
        <v>3.3</v>
      </c>
      <c r="I21" s="122"/>
      <c r="J21" s="122"/>
      <c r="K21" s="122"/>
      <c r="L21" s="122"/>
      <c r="M21" s="122"/>
      <c r="O21" s="122"/>
      <c r="P21" s="122"/>
      <c r="Q21" s="122"/>
      <c r="R21" s="122"/>
    </row>
    <row r="22" spans="2:19" x14ac:dyDescent="0.25">
      <c r="B22" s="123" t="s">
        <v>2</v>
      </c>
      <c r="C22" s="124">
        <v>92.1</v>
      </c>
      <c r="D22" s="121">
        <v>87</v>
      </c>
      <c r="E22" s="121">
        <v>96.9</v>
      </c>
      <c r="F22" s="120">
        <v>38.1</v>
      </c>
      <c r="G22" s="121">
        <v>48.1</v>
      </c>
      <c r="H22" s="121">
        <v>38.4</v>
      </c>
      <c r="I22" s="122"/>
      <c r="J22" s="122"/>
      <c r="K22" s="122"/>
      <c r="L22" s="122"/>
      <c r="M22" s="122"/>
      <c r="O22" s="122"/>
      <c r="P22" s="122"/>
      <c r="Q22" s="122"/>
      <c r="R22" s="122"/>
    </row>
    <row r="23" spans="2:19" x14ac:dyDescent="0.25">
      <c r="B23" s="125" t="s">
        <v>15</v>
      </c>
      <c r="C23" s="126">
        <f>IF(ISBLANK(C21)=FALSE,C20-C21,0)</f>
        <v>30.6</v>
      </c>
      <c r="D23" s="126">
        <f t="shared" ref="D23:H23" si="0">IF(ISBLANK(D21)=FALSE,D20-D21,0)</f>
        <v>23.900000000000006</v>
      </c>
      <c r="E23" s="126">
        <f t="shared" si="0"/>
        <v>16.899999999999999</v>
      </c>
      <c r="F23" s="126">
        <f t="shared" si="0"/>
        <v>15.4</v>
      </c>
      <c r="G23" s="126">
        <f t="shared" si="0"/>
        <v>21.8</v>
      </c>
      <c r="H23" s="126">
        <f t="shared" si="0"/>
        <v>17.5</v>
      </c>
      <c r="I23" s="122"/>
      <c r="J23" s="122"/>
      <c r="K23" s="122"/>
      <c r="L23" s="122"/>
      <c r="M23" s="122"/>
      <c r="O23" s="122"/>
      <c r="P23" s="122"/>
      <c r="Q23" s="122"/>
      <c r="R23" s="122"/>
    </row>
    <row r="24" spans="2:19" x14ac:dyDescent="0.25">
      <c r="B24" s="125" t="s">
        <v>14</v>
      </c>
      <c r="C24" s="126">
        <f t="shared" ref="C24:H24" si="1">IF(ISBLANK(C22)=FALSE,C22-C20,0)</f>
        <v>30.599999999999994</v>
      </c>
      <c r="D24" s="126">
        <f t="shared" si="1"/>
        <v>23.799999999999997</v>
      </c>
      <c r="E24" s="126">
        <f t="shared" si="1"/>
        <v>16.900000000000006</v>
      </c>
      <c r="F24" s="126">
        <f t="shared" si="1"/>
        <v>22.700000000000003</v>
      </c>
      <c r="G24" s="126">
        <f t="shared" si="1"/>
        <v>21.8</v>
      </c>
      <c r="H24" s="126">
        <f t="shared" si="1"/>
        <v>17.599999999999998</v>
      </c>
      <c r="I24" s="122"/>
      <c r="J24" s="122"/>
      <c r="K24" s="122"/>
      <c r="L24" s="122"/>
      <c r="M24" s="122"/>
      <c r="O24" s="122"/>
      <c r="P24" s="122"/>
      <c r="Q24" s="122"/>
      <c r="R24" s="122"/>
    </row>
    <row r="25" spans="2:19" x14ac:dyDescent="0.25">
      <c r="B25" s="127"/>
      <c r="C25" s="128"/>
      <c r="D25" s="129"/>
      <c r="E25" s="129"/>
      <c r="F25" s="129"/>
      <c r="G25" s="129"/>
      <c r="H25" s="129"/>
    </row>
    <row r="26" spans="2:19" x14ac:dyDescent="0.25">
      <c r="B26" s="130"/>
      <c r="C26" s="131"/>
      <c r="D26" s="129"/>
      <c r="E26" s="129"/>
      <c r="F26" s="129"/>
      <c r="G26" s="129"/>
      <c r="H26" s="129"/>
    </row>
    <row r="27" spans="2:19" x14ac:dyDescent="0.25">
      <c r="B27" s="130"/>
      <c r="C27" s="132"/>
      <c r="D27" s="129"/>
      <c r="E27" s="129"/>
      <c r="F27" s="129"/>
      <c r="G27" s="129"/>
      <c r="H27" s="129"/>
    </row>
    <row r="28" spans="2:19" x14ac:dyDescent="0.25">
      <c r="B28" s="133"/>
      <c r="C28" s="132"/>
      <c r="D28" s="129"/>
      <c r="E28" s="129"/>
      <c r="F28" s="129"/>
      <c r="G28" s="129"/>
      <c r="H28" s="129"/>
    </row>
    <row r="29" spans="2:19" x14ac:dyDescent="0.25">
      <c r="B29" s="133"/>
      <c r="C29" s="129"/>
      <c r="D29" s="129"/>
      <c r="E29" s="129"/>
      <c r="F29" s="129"/>
      <c r="G29" s="129"/>
      <c r="H29" s="129"/>
    </row>
  </sheetData>
  <mergeCells count="3">
    <mergeCell ref="B18:B19"/>
    <mergeCell ref="C18:E18"/>
    <mergeCell ref="F18:H18"/>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2:R45"/>
  <sheetViews>
    <sheetView topLeftCell="A25" workbookViewId="0">
      <selection activeCell="L39" sqref="L39"/>
    </sheetView>
  </sheetViews>
  <sheetFormatPr baseColWidth="10" defaultColWidth="9.140625" defaultRowHeight="15" x14ac:dyDescent="0.25"/>
  <cols>
    <col min="1" max="1" width="3" style="29" customWidth="1"/>
    <col min="2" max="2" width="28.5703125" style="29" customWidth="1"/>
    <col min="3" max="3" width="11.85546875" style="29" customWidth="1"/>
    <col min="4" max="4" width="11" style="29" customWidth="1"/>
    <col min="5" max="5" width="11.42578125" style="29" customWidth="1"/>
    <col min="6" max="7" width="11.140625" style="29" customWidth="1"/>
    <col min="8" max="16384" width="9.140625" style="29"/>
  </cols>
  <sheetData>
    <row r="32" spans="2:12" x14ac:dyDescent="0.25">
      <c r="B32" s="15"/>
      <c r="C32" s="15" t="s">
        <v>16</v>
      </c>
      <c r="D32" s="15"/>
      <c r="E32" s="15"/>
      <c r="F32" s="16"/>
      <c r="G32" s="16"/>
      <c r="H32" s="31"/>
      <c r="I32" s="31"/>
      <c r="J32" s="31"/>
      <c r="K32" s="31"/>
      <c r="L32" s="31"/>
    </row>
    <row r="33" spans="2:18" x14ac:dyDescent="0.25">
      <c r="B33" s="15" t="s">
        <v>4</v>
      </c>
      <c r="C33" s="113">
        <v>42005</v>
      </c>
      <c r="D33" s="113">
        <v>42370</v>
      </c>
      <c r="E33" s="113">
        <v>42767</v>
      </c>
      <c r="F33" s="113">
        <v>43101</v>
      </c>
      <c r="G33" s="17"/>
      <c r="H33" s="84"/>
      <c r="I33" s="84"/>
      <c r="J33" s="84"/>
      <c r="K33" s="84"/>
      <c r="L33" s="84"/>
      <c r="N33" s="30"/>
      <c r="O33" s="30"/>
      <c r="P33" s="30"/>
      <c r="Q33" s="30"/>
      <c r="R33" s="30"/>
    </row>
    <row r="34" spans="2:18" x14ac:dyDescent="0.25">
      <c r="B34" s="18" t="s">
        <v>17</v>
      </c>
      <c r="C34" s="19">
        <v>12</v>
      </c>
      <c r="D34" s="20">
        <v>13.5</v>
      </c>
      <c r="E34" s="20">
        <v>8.4</v>
      </c>
      <c r="F34" s="20">
        <v>8</v>
      </c>
      <c r="G34" s="20"/>
      <c r="H34" s="34"/>
      <c r="I34" s="34"/>
      <c r="J34" s="34"/>
      <c r="K34" s="34"/>
      <c r="L34" s="34"/>
      <c r="P34" s="28"/>
      <c r="Q34" s="28"/>
    </row>
    <row r="35" spans="2:18" x14ac:dyDescent="0.25">
      <c r="B35" s="21" t="s">
        <v>1</v>
      </c>
      <c r="C35" s="19">
        <v>9.3000000000000007</v>
      </c>
      <c r="D35" s="20">
        <v>9.5</v>
      </c>
      <c r="E35" s="20">
        <v>5.8</v>
      </c>
      <c r="F35" s="20">
        <v>5.0999999999999996</v>
      </c>
      <c r="G35" s="20"/>
      <c r="H35" s="34"/>
      <c r="I35" s="34"/>
      <c r="J35" s="34"/>
      <c r="K35" s="34"/>
      <c r="L35" s="34"/>
      <c r="N35" s="28"/>
      <c r="O35" s="28"/>
      <c r="P35" s="28"/>
      <c r="Q35" s="28"/>
    </row>
    <row r="36" spans="2:18" x14ac:dyDescent="0.25">
      <c r="B36" s="21" t="s">
        <v>2</v>
      </c>
      <c r="C36" s="19">
        <v>15.1</v>
      </c>
      <c r="D36" s="20">
        <v>17</v>
      </c>
      <c r="E36" s="20">
        <v>11</v>
      </c>
      <c r="F36" s="20">
        <v>11.3</v>
      </c>
      <c r="G36" s="20"/>
      <c r="H36" s="34"/>
      <c r="I36" s="34"/>
      <c r="J36" s="34"/>
      <c r="K36" s="34"/>
      <c r="L36" s="34"/>
      <c r="N36" s="28"/>
      <c r="O36" s="28"/>
      <c r="P36" s="28"/>
      <c r="Q36" s="28"/>
    </row>
    <row r="37" spans="2:18" x14ac:dyDescent="0.25">
      <c r="B37" s="16" t="s">
        <v>15</v>
      </c>
      <c r="C37" s="134">
        <f>IF(ISBLANK(C35)=FALSE,C34-C35,0)</f>
        <v>2.6999999999999993</v>
      </c>
      <c r="D37" s="134">
        <f>IF(ISBLANK(D35)=FALSE,D34-D35,0)</f>
        <v>4</v>
      </c>
      <c r="E37" s="134">
        <f>IF(ISBLANK(E35)=FALSE,E34-E35,0)</f>
        <v>2.6000000000000005</v>
      </c>
      <c r="F37" s="134">
        <f>IF(ISBLANK(F35)=FALSE,F34-F35,0)</f>
        <v>2.9000000000000004</v>
      </c>
      <c r="G37" s="134">
        <f>IF(ISBLANK(G35)=FALSE,G34-G35,0)</f>
        <v>0</v>
      </c>
      <c r="H37" s="34"/>
      <c r="I37" s="115"/>
      <c r="J37" s="34"/>
      <c r="K37" s="34"/>
      <c r="L37" s="34"/>
      <c r="N37" s="28"/>
      <c r="O37" s="28"/>
      <c r="P37" s="28"/>
      <c r="Q37" s="28"/>
    </row>
    <row r="38" spans="2:18" x14ac:dyDescent="0.25">
      <c r="B38" s="16" t="s">
        <v>14</v>
      </c>
      <c r="C38" s="134">
        <f>IF(ISBLANK(C36)=FALSE,C36-C34,0)</f>
        <v>3.0999999999999996</v>
      </c>
      <c r="D38" s="134">
        <f>IF(ISBLANK(D36)=FALSE,D36-D34,0)</f>
        <v>3.5</v>
      </c>
      <c r="E38" s="134">
        <f>IF(ISBLANK(E36)=FALSE,E36-E34,0)</f>
        <v>2.5999999999999996</v>
      </c>
      <c r="F38" s="134">
        <f>IF(ISBLANK(F36)=FALSE,F36-F34,0)</f>
        <v>3.3000000000000007</v>
      </c>
      <c r="G38" s="134">
        <f>IF(ISBLANK(G36)=FALSE,G36-G34,0)</f>
        <v>0</v>
      </c>
      <c r="H38" s="34"/>
      <c r="I38" s="34"/>
      <c r="J38" s="34"/>
      <c r="K38" s="34"/>
      <c r="L38" s="34"/>
      <c r="N38" s="28"/>
      <c r="O38" s="28"/>
      <c r="P38" s="28"/>
      <c r="Q38" s="28"/>
    </row>
    <row r="39" spans="2:18" x14ac:dyDescent="0.25">
      <c r="B39" s="18" t="s">
        <v>18</v>
      </c>
      <c r="C39" s="19">
        <v>4.0999999999999996</v>
      </c>
      <c r="D39" s="20">
        <v>3.2</v>
      </c>
      <c r="E39" s="20">
        <v>1.7</v>
      </c>
      <c r="F39" s="20">
        <v>0.9</v>
      </c>
      <c r="G39" s="20"/>
      <c r="H39" s="34"/>
      <c r="I39" s="34"/>
      <c r="J39" s="34"/>
      <c r="K39" s="34"/>
      <c r="L39" s="34"/>
      <c r="P39" s="28"/>
      <c r="Q39" s="28"/>
    </row>
    <row r="40" spans="2:18" x14ac:dyDescent="0.25">
      <c r="B40" s="21" t="s">
        <v>1</v>
      </c>
      <c r="C40" s="22">
        <v>1.8</v>
      </c>
      <c r="D40" s="20">
        <v>1</v>
      </c>
      <c r="E40" s="20">
        <v>0</v>
      </c>
      <c r="F40" s="23">
        <v>0.1</v>
      </c>
      <c r="G40" s="23"/>
      <c r="H40" s="31"/>
      <c r="I40" s="31"/>
      <c r="J40" s="31"/>
      <c r="K40" s="31"/>
      <c r="L40" s="31"/>
      <c r="N40" s="28"/>
      <c r="O40" s="28"/>
      <c r="P40" s="28"/>
      <c r="Q40" s="28"/>
    </row>
    <row r="41" spans="2:18" x14ac:dyDescent="0.25">
      <c r="B41" s="21" t="s">
        <v>2</v>
      </c>
      <c r="C41" s="22">
        <v>6.9</v>
      </c>
      <c r="D41" s="20">
        <v>5.4</v>
      </c>
      <c r="E41" s="20">
        <v>3.4</v>
      </c>
      <c r="F41" s="23">
        <v>1.4</v>
      </c>
      <c r="G41" s="23"/>
      <c r="H41" s="31"/>
      <c r="I41" s="31"/>
      <c r="J41" s="31"/>
      <c r="K41" s="31"/>
      <c r="L41" s="31"/>
      <c r="N41" s="28"/>
      <c r="O41" s="28"/>
      <c r="P41" s="28"/>
      <c r="Q41" s="28"/>
    </row>
    <row r="42" spans="2:18" x14ac:dyDescent="0.25">
      <c r="B42" s="16" t="s">
        <v>15</v>
      </c>
      <c r="C42" s="134">
        <f>IF(ISBLANK(C40)=FALSE,C39-C40,0)</f>
        <v>2.2999999999999998</v>
      </c>
      <c r="D42" s="134">
        <f>IF(ISBLANK(D40)=FALSE,D39-D40,0)</f>
        <v>2.2000000000000002</v>
      </c>
      <c r="E42" s="134">
        <f>IF(ISBLANK(E40)=FALSE,E39-E40,0)</f>
        <v>1.7</v>
      </c>
      <c r="F42" s="134">
        <f>IF(ISBLANK(F40)=FALSE,F39-F40,0)</f>
        <v>0.8</v>
      </c>
      <c r="G42" s="134">
        <f>IF(ISBLANK(G40)=FALSE,G39-G40,0)</f>
        <v>0</v>
      </c>
      <c r="H42" s="34"/>
      <c r="I42" s="34"/>
      <c r="J42" s="34"/>
      <c r="K42" s="34"/>
      <c r="L42" s="34"/>
      <c r="N42" s="28"/>
      <c r="O42" s="28"/>
      <c r="P42" s="28"/>
      <c r="Q42" s="28"/>
    </row>
    <row r="43" spans="2:18" x14ac:dyDescent="0.25">
      <c r="B43" s="16" t="s">
        <v>14</v>
      </c>
      <c r="C43" s="134">
        <f>IF(ISBLANK(C41)=FALSE,C41-C39,0)</f>
        <v>2.8000000000000007</v>
      </c>
      <c r="D43" s="134">
        <f>IF(ISBLANK(D41)=FALSE,D41-D39,0)</f>
        <v>2.2000000000000002</v>
      </c>
      <c r="E43" s="134">
        <f>IF(ISBLANK(E41)=FALSE,E41-E39,0)</f>
        <v>1.7</v>
      </c>
      <c r="F43" s="134">
        <f>IF(ISBLANK(F41)=FALSE,F41-F39,0)</f>
        <v>0.49999999999999989</v>
      </c>
      <c r="G43" s="134">
        <f>IF(ISBLANK(G41)=FALSE,G41-G39,0)</f>
        <v>0</v>
      </c>
      <c r="H43" s="34"/>
      <c r="I43" s="34"/>
      <c r="J43" s="34"/>
      <c r="K43" s="34"/>
      <c r="L43" s="34"/>
      <c r="N43" s="28"/>
      <c r="O43" s="28"/>
      <c r="P43" s="28"/>
      <c r="Q43" s="28"/>
    </row>
    <row r="44" spans="2:18" x14ac:dyDescent="0.25">
      <c r="B44" s="16" t="s">
        <v>141</v>
      </c>
      <c r="C44" s="24">
        <v>10</v>
      </c>
      <c r="D44" s="24">
        <v>10</v>
      </c>
      <c r="E44" s="24">
        <v>10</v>
      </c>
      <c r="F44" s="24">
        <v>10</v>
      </c>
      <c r="G44" s="24">
        <v>10</v>
      </c>
      <c r="H44" s="52"/>
      <c r="I44" s="52"/>
      <c r="J44" s="52"/>
      <c r="K44" s="52"/>
      <c r="L44" s="52"/>
      <c r="M44" s="31"/>
      <c r="P44" s="28"/>
      <c r="Q44" s="28"/>
    </row>
    <row r="45" spans="2:18" x14ac:dyDescent="0.25">
      <c r="B45" s="16" t="s">
        <v>50</v>
      </c>
      <c r="C45" s="24">
        <v>15</v>
      </c>
      <c r="D45" s="24">
        <v>15</v>
      </c>
      <c r="E45" s="24">
        <v>15</v>
      </c>
      <c r="F45" s="24">
        <v>15</v>
      </c>
      <c r="G45" s="24">
        <v>15</v>
      </c>
      <c r="H45" s="52"/>
      <c r="I45" s="52"/>
      <c r="J45" s="52"/>
      <c r="K45" s="52"/>
      <c r="L45" s="52"/>
    </row>
  </sheetData>
  <phoneticPr fontId="4" type="noConversion"/>
  <pageMargins left="0.7" right="0.7" top="0.75" bottom="0.75" header="0.3" footer="0.3"/>
  <pageSetup paperSize="9" orientation="portrait" horizontalDpi="0" verticalDpi="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6:R40"/>
  <sheetViews>
    <sheetView topLeftCell="A19" workbookViewId="0">
      <selection activeCell="H38" sqref="H38"/>
    </sheetView>
  </sheetViews>
  <sheetFormatPr baseColWidth="10" defaultColWidth="9.140625" defaultRowHeight="15" x14ac:dyDescent="0.25"/>
  <cols>
    <col min="1" max="1" width="3" style="29" customWidth="1"/>
    <col min="2" max="2" width="32.140625" style="29" customWidth="1"/>
    <col min="3" max="3" width="11.85546875" style="29" customWidth="1"/>
    <col min="4" max="4" width="11" style="29" customWidth="1"/>
    <col min="5" max="5" width="11.42578125" style="29" customWidth="1"/>
    <col min="6" max="7" width="11.140625" style="29" customWidth="1"/>
    <col min="8" max="16384" width="9.140625" style="29"/>
  </cols>
  <sheetData>
    <row r="26" spans="2:18" x14ac:dyDescent="0.25">
      <c r="B26" s="15"/>
      <c r="C26" s="15" t="s">
        <v>16</v>
      </c>
      <c r="D26" s="15"/>
      <c r="E26" s="15"/>
      <c r="F26" s="16"/>
      <c r="G26" s="16"/>
      <c r="H26" s="31"/>
      <c r="I26" s="31"/>
      <c r="J26" s="31"/>
      <c r="K26" s="31"/>
      <c r="L26" s="31"/>
    </row>
    <row r="27" spans="2:18" x14ac:dyDescent="0.25">
      <c r="B27" s="15" t="s">
        <v>4</v>
      </c>
      <c r="C27" s="113">
        <v>42005</v>
      </c>
      <c r="D27" s="113">
        <v>42370</v>
      </c>
      <c r="E27" s="113">
        <v>42767</v>
      </c>
      <c r="F27" s="113">
        <v>43101</v>
      </c>
      <c r="G27" s="17"/>
      <c r="H27" s="84"/>
      <c r="I27" s="84"/>
      <c r="J27" s="84"/>
      <c r="K27" s="84"/>
      <c r="L27" s="84"/>
      <c r="N27" s="30"/>
      <c r="O27" s="30"/>
      <c r="P27" s="30"/>
      <c r="Q27" s="30"/>
      <c r="R27" s="30"/>
    </row>
    <row r="28" spans="2:18" x14ac:dyDescent="0.25">
      <c r="B28" s="18" t="s">
        <v>39</v>
      </c>
      <c r="C28" s="19">
        <v>35</v>
      </c>
      <c r="D28" s="20">
        <v>39.6</v>
      </c>
      <c r="E28" s="20">
        <v>36.5</v>
      </c>
      <c r="F28" s="20">
        <v>25.6</v>
      </c>
      <c r="G28" s="20"/>
      <c r="H28" s="34"/>
      <c r="I28" s="34"/>
      <c r="J28" s="34"/>
      <c r="K28" s="34"/>
      <c r="L28" s="34"/>
      <c r="P28" s="28"/>
      <c r="Q28" s="28"/>
    </row>
    <row r="29" spans="2:18" x14ac:dyDescent="0.25">
      <c r="B29" s="21" t="s">
        <v>1</v>
      </c>
      <c r="C29" s="19">
        <v>30.2</v>
      </c>
      <c r="D29" s="20">
        <v>34.1</v>
      </c>
      <c r="E29" s="20">
        <v>32.1</v>
      </c>
      <c r="F29" s="20">
        <v>20.399999999999999</v>
      </c>
      <c r="G29" s="20"/>
      <c r="H29" s="34"/>
      <c r="I29" s="34"/>
      <c r="J29" s="34"/>
      <c r="K29" s="34"/>
      <c r="L29" s="34"/>
      <c r="N29" s="28"/>
      <c r="O29" s="28"/>
      <c r="P29" s="28"/>
      <c r="Q29" s="28"/>
    </row>
    <row r="30" spans="2:18" x14ac:dyDescent="0.25">
      <c r="B30" s="21" t="s">
        <v>2</v>
      </c>
      <c r="C30" s="19">
        <v>40.299999999999997</v>
      </c>
      <c r="D30" s="20">
        <v>45</v>
      </c>
      <c r="E30" s="20">
        <v>40.5</v>
      </c>
      <c r="F30" s="20">
        <v>29.7</v>
      </c>
      <c r="G30" s="20"/>
      <c r="H30" s="34"/>
      <c r="I30" s="34"/>
      <c r="J30" s="34"/>
      <c r="K30" s="34"/>
      <c r="L30" s="34"/>
      <c r="N30" s="28"/>
      <c r="O30" s="28"/>
      <c r="P30" s="28"/>
      <c r="Q30" s="28"/>
    </row>
    <row r="31" spans="2:18" x14ac:dyDescent="0.25">
      <c r="B31" s="16" t="s">
        <v>15</v>
      </c>
      <c r="C31" s="134">
        <f>IF(ISBLANK(C29)=FALSE,C28-C29,0)</f>
        <v>4.8000000000000007</v>
      </c>
      <c r="D31" s="134">
        <f>IF(ISBLANK(D29)=FALSE,D28-D29,0)</f>
        <v>5.5</v>
      </c>
      <c r="E31" s="134">
        <f>IF(ISBLANK(E29)=FALSE,E28-E29,0)</f>
        <v>4.3999999999999986</v>
      </c>
      <c r="F31" s="134">
        <f>IF(ISBLANK(F29)=FALSE,F28-F29,0)</f>
        <v>5.2000000000000028</v>
      </c>
      <c r="G31" s="134">
        <f>IF(ISBLANK(G29)=FALSE,G28-G29,0)</f>
        <v>0</v>
      </c>
      <c r="H31" s="34"/>
      <c r="I31" s="34"/>
      <c r="J31" s="34"/>
      <c r="K31" s="34"/>
      <c r="L31" s="34"/>
      <c r="N31" s="28"/>
      <c r="O31" s="28"/>
      <c r="P31" s="28"/>
      <c r="Q31" s="28"/>
    </row>
    <row r="32" spans="2:18" x14ac:dyDescent="0.25">
      <c r="B32" s="16" t="s">
        <v>14</v>
      </c>
      <c r="C32" s="134">
        <f>IF(ISBLANK(C30)=FALSE,C30-C28,0)</f>
        <v>5.2999999999999972</v>
      </c>
      <c r="D32" s="134">
        <f>IF(ISBLANK(D30)=FALSE,D30-D28,0)</f>
        <v>5.3999999999999986</v>
      </c>
      <c r="E32" s="134">
        <f>IF(ISBLANK(E30)=FALSE,E30-E28,0)</f>
        <v>4</v>
      </c>
      <c r="F32" s="134">
        <f>IF(ISBLANK(F30)=FALSE,F30-F28,0)</f>
        <v>4.0999999999999979</v>
      </c>
      <c r="G32" s="134">
        <f>IF(ISBLANK(G30)=FALSE,G30-G28,0)</f>
        <v>0</v>
      </c>
      <c r="H32" s="34"/>
      <c r="I32" s="34"/>
      <c r="J32" s="34"/>
      <c r="K32" s="34"/>
      <c r="L32" s="34"/>
      <c r="N32" s="28"/>
      <c r="O32" s="28"/>
      <c r="P32" s="28"/>
      <c r="Q32" s="28"/>
    </row>
    <row r="33" spans="2:17" x14ac:dyDescent="0.25">
      <c r="B33" s="18" t="s">
        <v>40</v>
      </c>
      <c r="C33" s="19">
        <v>8.1999999999999993</v>
      </c>
      <c r="D33" s="20">
        <v>6.4</v>
      </c>
      <c r="E33" s="20">
        <v>4</v>
      </c>
      <c r="F33" s="20">
        <v>4.5</v>
      </c>
      <c r="G33" s="20"/>
      <c r="H33" s="34"/>
      <c r="I33" s="34"/>
      <c r="J33" s="34"/>
      <c r="K33" s="34"/>
      <c r="L33" s="34"/>
      <c r="P33" s="28"/>
      <c r="Q33" s="28"/>
    </row>
    <row r="34" spans="2:17" x14ac:dyDescent="0.25">
      <c r="B34" s="21" t="s">
        <v>1</v>
      </c>
      <c r="C34" s="22">
        <v>3.6</v>
      </c>
      <c r="D34" s="20">
        <v>2</v>
      </c>
      <c r="E34" s="20">
        <v>2.1</v>
      </c>
      <c r="F34" s="23">
        <v>1.9</v>
      </c>
      <c r="G34" s="23"/>
      <c r="H34" s="31"/>
      <c r="I34" s="31"/>
      <c r="J34" s="31"/>
      <c r="K34" s="31"/>
      <c r="L34" s="31"/>
      <c r="N34" s="28"/>
      <c r="O34" s="28"/>
      <c r="P34" s="28"/>
      <c r="Q34" s="28"/>
    </row>
    <row r="35" spans="2:17" x14ac:dyDescent="0.25">
      <c r="B35" s="21" t="s">
        <v>2</v>
      </c>
      <c r="C35" s="22">
        <v>13.9</v>
      </c>
      <c r="D35" s="20">
        <v>10.8</v>
      </c>
      <c r="E35" s="20">
        <v>6.9</v>
      </c>
      <c r="F35" s="23">
        <v>7.1</v>
      </c>
      <c r="G35" s="23"/>
      <c r="H35" s="31"/>
      <c r="I35" s="31"/>
      <c r="J35" s="31"/>
      <c r="K35" s="31"/>
      <c r="L35" s="31"/>
      <c r="N35" s="28"/>
      <c r="O35" s="28"/>
      <c r="P35" s="28"/>
      <c r="Q35" s="28"/>
    </row>
    <row r="36" spans="2:17" x14ac:dyDescent="0.25">
      <c r="B36" s="16" t="s">
        <v>15</v>
      </c>
      <c r="C36" s="134">
        <f>IF(ISBLANK(C34)=FALSE,C33-C34,0)</f>
        <v>4.5999999999999996</v>
      </c>
      <c r="D36" s="134">
        <f t="shared" ref="D36:G36" si="0">IF(ISBLANK(D34)=FALSE,D33-D34,0)</f>
        <v>4.4000000000000004</v>
      </c>
      <c r="E36" s="134">
        <f t="shared" si="0"/>
        <v>1.9</v>
      </c>
      <c r="F36" s="134">
        <f t="shared" si="0"/>
        <v>2.6</v>
      </c>
      <c r="G36" s="134">
        <f t="shared" si="0"/>
        <v>0</v>
      </c>
      <c r="H36" s="34"/>
      <c r="I36" s="34"/>
      <c r="J36" s="34"/>
      <c r="K36" s="34"/>
      <c r="L36" s="34"/>
      <c r="N36" s="28"/>
      <c r="O36" s="28"/>
      <c r="P36" s="28"/>
      <c r="Q36" s="28"/>
    </row>
    <row r="37" spans="2:17" x14ac:dyDescent="0.25">
      <c r="B37" s="16" t="s">
        <v>14</v>
      </c>
      <c r="C37" s="134">
        <f>IF(ISBLANK(C35)=FALSE,C35-C33,0)</f>
        <v>5.7000000000000011</v>
      </c>
      <c r="D37" s="134">
        <f t="shared" ref="D37:G37" si="1">IF(ISBLANK(D35)=FALSE,D35-D33,0)</f>
        <v>4.4000000000000004</v>
      </c>
      <c r="E37" s="134">
        <f t="shared" si="1"/>
        <v>2.9000000000000004</v>
      </c>
      <c r="F37" s="134">
        <f t="shared" si="1"/>
        <v>2.5999999999999996</v>
      </c>
      <c r="G37" s="134">
        <f t="shared" si="1"/>
        <v>0</v>
      </c>
      <c r="H37" s="34"/>
      <c r="I37" s="34"/>
      <c r="J37" s="34"/>
      <c r="K37" s="34"/>
      <c r="L37" s="34"/>
      <c r="N37" s="28"/>
      <c r="O37" s="28"/>
      <c r="P37" s="28"/>
      <c r="Q37" s="28"/>
    </row>
    <row r="38" spans="2:17" x14ac:dyDescent="0.25">
      <c r="B38" s="18" t="s">
        <v>140</v>
      </c>
      <c r="C38" s="24">
        <v>20</v>
      </c>
      <c r="D38" s="24">
        <v>20</v>
      </c>
      <c r="E38" s="24">
        <v>20</v>
      </c>
      <c r="F38" s="24">
        <v>20</v>
      </c>
      <c r="G38" s="24">
        <v>20</v>
      </c>
      <c r="H38" s="52"/>
      <c r="I38" s="52"/>
      <c r="J38" s="52"/>
      <c r="K38" s="52"/>
      <c r="L38" s="52"/>
      <c r="P38" s="28"/>
      <c r="Q38" s="28"/>
    </row>
    <row r="39" spans="2:17" x14ac:dyDescent="0.25">
      <c r="B39" s="18" t="s">
        <v>82</v>
      </c>
      <c r="C39" s="24">
        <v>30</v>
      </c>
      <c r="D39" s="24">
        <v>30</v>
      </c>
      <c r="E39" s="24">
        <v>30</v>
      </c>
      <c r="F39" s="24">
        <v>30</v>
      </c>
      <c r="G39" s="24">
        <v>30</v>
      </c>
      <c r="H39" s="52"/>
      <c r="I39" s="52"/>
      <c r="J39" s="52"/>
      <c r="K39" s="52"/>
      <c r="L39" s="52"/>
    </row>
    <row r="40" spans="2:17" x14ac:dyDescent="0.25">
      <c r="B40" s="31"/>
      <c r="C40" s="52"/>
      <c r="D40" s="52"/>
      <c r="E40" s="52"/>
      <c r="F40" s="52"/>
      <c r="G40" s="52"/>
      <c r="H40" s="52"/>
      <c r="I40" s="52"/>
      <c r="J40" s="52"/>
      <c r="K40" s="52"/>
      <c r="L40" s="52"/>
    </row>
  </sheetData>
  <phoneticPr fontId="4" type="noConversion"/>
  <pageMargins left="0.7" right="0.7" top="0.75" bottom="0.75" header="0.3" footer="0.3"/>
  <pageSetup paperSize="9" orientation="portrait" horizontalDpi="0" verticalDpi="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8:I21"/>
  <sheetViews>
    <sheetView topLeftCell="B1" workbookViewId="0">
      <selection activeCell="E21" sqref="E21"/>
    </sheetView>
  </sheetViews>
  <sheetFormatPr baseColWidth="10" defaultColWidth="9.140625" defaultRowHeight="15" x14ac:dyDescent="0.25"/>
  <cols>
    <col min="1" max="1" width="6.42578125" style="29" customWidth="1"/>
    <col min="2" max="2" width="18.85546875" style="29" bestFit="1" customWidth="1"/>
    <col min="3" max="16384" width="9.140625" style="29"/>
  </cols>
  <sheetData>
    <row r="8" spans="2:9" x14ac:dyDescent="0.25">
      <c r="F8" s="28"/>
    </row>
    <row r="9" spans="2:9" x14ac:dyDescent="0.25">
      <c r="B9" s="28"/>
      <c r="C9" s="28"/>
      <c r="D9" s="28"/>
    </row>
    <row r="10" spans="2:9" x14ac:dyDescent="0.25">
      <c r="B10" s="32"/>
      <c r="C10" s="32"/>
      <c r="D10" s="32"/>
    </row>
    <row r="11" spans="2:9" x14ac:dyDescent="0.25">
      <c r="B11" s="28"/>
      <c r="C11" s="28"/>
      <c r="D11" s="28"/>
    </row>
    <row r="12" spans="2:9" x14ac:dyDescent="0.25">
      <c r="B12" s="28"/>
      <c r="C12" s="28"/>
      <c r="D12" s="28"/>
    </row>
    <row r="13" spans="2:9" x14ac:dyDescent="0.25">
      <c r="B13" s="33"/>
      <c r="C13" s="33"/>
      <c r="D13" s="33"/>
    </row>
    <row r="14" spans="2:9" x14ac:dyDescent="0.25">
      <c r="B14" s="33"/>
      <c r="C14" s="33"/>
      <c r="D14" s="33"/>
    </row>
    <row r="15" spans="2:9" x14ac:dyDescent="0.25">
      <c r="B15" s="33"/>
      <c r="C15" s="33"/>
      <c r="D15" s="33"/>
    </row>
    <row r="16" spans="2:9" x14ac:dyDescent="0.25">
      <c r="B16" s="27" t="s">
        <v>12</v>
      </c>
      <c r="C16" s="15" t="s">
        <v>21</v>
      </c>
      <c r="D16" s="27"/>
      <c r="E16" s="27"/>
      <c r="F16" s="16"/>
      <c r="G16" s="16"/>
      <c r="H16" s="94"/>
      <c r="I16" s="95"/>
    </row>
    <row r="17" spans="2:9" x14ac:dyDescent="0.25">
      <c r="B17" s="16" t="s">
        <v>21</v>
      </c>
      <c r="C17" s="43" t="s">
        <v>106</v>
      </c>
      <c r="D17" s="43" t="s">
        <v>107</v>
      </c>
      <c r="E17" s="43" t="s">
        <v>108</v>
      </c>
      <c r="F17" s="43" t="s">
        <v>109</v>
      </c>
      <c r="G17" s="43" t="s">
        <v>110</v>
      </c>
      <c r="H17" s="84"/>
      <c r="I17" s="84"/>
    </row>
    <row r="18" spans="2:9" x14ac:dyDescent="0.25">
      <c r="B18" s="16" t="s">
        <v>22</v>
      </c>
      <c r="C18" s="44">
        <v>8.6</v>
      </c>
      <c r="D18" s="44">
        <v>12.1</v>
      </c>
      <c r="E18" s="44">
        <v>8.1</v>
      </c>
      <c r="F18" s="44">
        <v>3.9</v>
      </c>
      <c r="G18" s="44">
        <v>2.9</v>
      </c>
      <c r="H18" s="34"/>
      <c r="I18" s="34"/>
    </row>
    <row r="19" spans="2:9" x14ac:dyDescent="0.25">
      <c r="B19" s="16" t="s">
        <v>23</v>
      </c>
      <c r="C19" s="44">
        <v>0.4</v>
      </c>
      <c r="D19" s="44">
        <v>0.7</v>
      </c>
      <c r="E19" s="44">
        <v>0.4</v>
      </c>
      <c r="F19" s="44">
        <v>0.3</v>
      </c>
      <c r="G19" s="44">
        <v>0</v>
      </c>
      <c r="H19" s="34"/>
      <c r="I19" s="34"/>
    </row>
    <row r="20" spans="2:9" x14ac:dyDescent="0.25">
      <c r="B20" s="31"/>
      <c r="C20" s="34"/>
      <c r="D20" s="34"/>
      <c r="E20" s="34"/>
      <c r="F20" s="34"/>
      <c r="G20" s="34"/>
      <c r="H20" s="34"/>
      <c r="I20" s="34"/>
    </row>
    <row r="21" spans="2:9" x14ac:dyDescent="0.25">
      <c r="B21" s="31"/>
      <c r="C21" s="34"/>
      <c r="D21" s="34"/>
      <c r="E21" s="115"/>
      <c r="F21" s="31"/>
      <c r="G21" s="31"/>
      <c r="H21" s="31"/>
      <c r="I21" s="31"/>
    </row>
  </sheetData>
  <phoneticPr fontId="4" type="noConversion"/>
  <pageMargins left="0.7" right="0.7" top="0.75" bottom="0.75" header="0.3" footer="0.3"/>
  <pageSetup paperSize="9" orientation="portrait" horizontalDpi="0" verticalDpi="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8:H21"/>
  <sheetViews>
    <sheetView workbookViewId="0">
      <selection activeCell="D24" sqref="D24"/>
    </sheetView>
  </sheetViews>
  <sheetFormatPr baseColWidth="10" defaultColWidth="9.140625" defaultRowHeight="15" x14ac:dyDescent="0.25"/>
  <cols>
    <col min="1" max="1" width="3" style="29" customWidth="1"/>
    <col min="2" max="2" width="18.85546875" style="29" bestFit="1" customWidth="1"/>
    <col min="3" max="8" width="10.7109375" style="29" customWidth="1"/>
    <col min="9" max="16384" width="9.140625" style="29"/>
  </cols>
  <sheetData>
    <row r="8" spans="2:8" x14ac:dyDescent="0.25">
      <c r="F8" s="28"/>
    </row>
    <row r="9" spans="2:8" x14ac:dyDescent="0.25">
      <c r="B9" s="28"/>
      <c r="C9" s="28"/>
      <c r="D9" s="28"/>
    </row>
    <row r="10" spans="2:8" x14ac:dyDescent="0.25">
      <c r="B10" s="32"/>
      <c r="C10" s="32"/>
      <c r="D10" s="32"/>
    </row>
    <row r="11" spans="2:8" x14ac:dyDescent="0.25">
      <c r="B11" s="28"/>
      <c r="C11" s="28"/>
      <c r="D11" s="28"/>
    </row>
    <row r="12" spans="2:8" x14ac:dyDescent="0.25">
      <c r="B12" s="28"/>
      <c r="C12" s="28"/>
      <c r="D12" s="28"/>
    </row>
    <row r="13" spans="2:8" x14ac:dyDescent="0.25">
      <c r="B13" s="33"/>
      <c r="C13" s="33"/>
      <c r="D13" s="33"/>
    </row>
    <row r="14" spans="2:8" x14ac:dyDescent="0.25">
      <c r="B14" s="33"/>
      <c r="C14" s="33"/>
      <c r="D14" s="33"/>
    </row>
    <row r="15" spans="2:8" x14ac:dyDescent="0.25">
      <c r="B15" s="33"/>
      <c r="C15" s="33"/>
      <c r="D15" s="33"/>
    </row>
    <row r="16" spans="2:8" x14ac:dyDescent="0.25">
      <c r="B16" s="27" t="s">
        <v>12</v>
      </c>
      <c r="C16" s="15" t="s">
        <v>21</v>
      </c>
      <c r="D16" s="27"/>
      <c r="E16" s="27"/>
      <c r="F16" s="16"/>
      <c r="G16" s="16"/>
      <c r="H16" s="94"/>
    </row>
    <row r="17" spans="2:8" x14ac:dyDescent="0.25">
      <c r="B17" s="16" t="s">
        <v>21</v>
      </c>
      <c r="C17" s="43" t="s">
        <v>106</v>
      </c>
      <c r="D17" s="43" t="s">
        <v>107</v>
      </c>
      <c r="E17" s="43" t="s">
        <v>108</v>
      </c>
      <c r="F17" s="43" t="s">
        <v>109</v>
      </c>
      <c r="G17" s="43" t="s">
        <v>110</v>
      </c>
      <c r="H17" s="96"/>
    </row>
    <row r="18" spans="2:8" x14ac:dyDescent="0.25">
      <c r="B18" s="16" t="s">
        <v>25</v>
      </c>
      <c r="C18" s="44">
        <v>5.9</v>
      </c>
      <c r="D18" s="44">
        <v>37.200000000000003</v>
      </c>
      <c r="E18" s="44">
        <v>23.8</v>
      </c>
      <c r="F18" s="44">
        <v>25</v>
      </c>
      <c r="G18" s="44">
        <v>25.6</v>
      </c>
      <c r="H18" s="92"/>
    </row>
    <row r="19" spans="2:8" x14ac:dyDescent="0.25">
      <c r="B19" s="16" t="s">
        <v>24</v>
      </c>
      <c r="C19" s="44">
        <v>2.9</v>
      </c>
      <c r="D19" s="44">
        <v>10.3</v>
      </c>
      <c r="E19" s="44">
        <v>14.3</v>
      </c>
      <c r="F19" s="44">
        <v>13.3</v>
      </c>
      <c r="G19" s="44">
        <v>14.1</v>
      </c>
      <c r="H19" s="92"/>
    </row>
    <row r="20" spans="2:8" x14ac:dyDescent="0.25">
      <c r="B20" s="31"/>
      <c r="C20" s="92"/>
      <c r="D20" s="92"/>
      <c r="E20" s="92"/>
      <c r="F20" s="92"/>
      <c r="G20" s="92"/>
      <c r="H20" s="92"/>
    </row>
    <row r="21" spans="2:8" x14ac:dyDescent="0.25">
      <c r="B21" s="31"/>
      <c r="C21" s="92"/>
      <c r="D21" s="92"/>
      <c r="E21" s="92"/>
      <c r="F21" s="93"/>
      <c r="G21" s="93"/>
      <c r="H21" s="93"/>
    </row>
  </sheetData>
  <phoneticPr fontId="4" type="noConversion"/>
  <pageMargins left="0.7" right="0.7" top="0.75" bottom="0.75" header="0.3" footer="0.3"/>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CB015-D74A-453A-8B04-BA4D5A605593}">
  <dimension ref="B8:H22"/>
  <sheetViews>
    <sheetView workbookViewId="0">
      <selection activeCell="G13" sqref="G13"/>
    </sheetView>
  </sheetViews>
  <sheetFormatPr baseColWidth="10" defaultColWidth="9.140625" defaultRowHeight="15" x14ac:dyDescent="0.25"/>
  <cols>
    <col min="1" max="1" width="3" style="29" customWidth="1"/>
    <col min="2" max="2" width="18.85546875" style="29" bestFit="1" customWidth="1"/>
    <col min="3" max="3" width="10.7109375" style="29" customWidth="1"/>
    <col min="4" max="4" width="12.28515625" style="29" customWidth="1"/>
    <col min="5" max="8" width="10.7109375" style="29" customWidth="1"/>
    <col min="9" max="16384" width="9.140625" style="29"/>
  </cols>
  <sheetData>
    <row r="8" spans="2:6" x14ac:dyDescent="0.25">
      <c r="F8" s="28"/>
    </row>
    <row r="9" spans="2:6" x14ac:dyDescent="0.25">
      <c r="B9" s="28"/>
      <c r="C9" s="28"/>
      <c r="D9" s="28"/>
    </row>
    <row r="10" spans="2:6" x14ac:dyDescent="0.25">
      <c r="B10" s="32"/>
      <c r="C10" s="32"/>
      <c r="D10" s="32"/>
    </row>
    <row r="11" spans="2:6" x14ac:dyDescent="0.25">
      <c r="B11" s="27" t="s">
        <v>12</v>
      </c>
      <c r="C11" s="15" t="s">
        <v>143</v>
      </c>
      <c r="D11" s="27"/>
      <c r="E11" s="27"/>
    </row>
    <row r="12" spans="2:6" x14ac:dyDescent="0.25">
      <c r="B12" s="16"/>
      <c r="C12" s="141" t="s">
        <v>146</v>
      </c>
      <c r="D12" s="141" t="s">
        <v>147</v>
      </c>
      <c r="E12" s="141" t="s">
        <v>142</v>
      </c>
    </row>
    <row r="13" spans="2:6" x14ac:dyDescent="0.25">
      <c r="B13" s="16" t="s">
        <v>144</v>
      </c>
      <c r="C13" s="50">
        <v>3</v>
      </c>
      <c r="D13" s="140">
        <f>E13-C13</f>
        <v>10</v>
      </c>
      <c r="E13" s="50">
        <v>13</v>
      </c>
    </row>
    <row r="14" spans="2:6" x14ac:dyDescent="0.25">
      <c r="B14" s="16" t="s">
        <v>145</v>
      </c>
      <c r="C14" s="140">
        <f>C15-C13</f>
        <v>25</v>
      </c>
      <c r="D14" s="140">
        <f>D15-D13</f>
        <v>192</v>
      </c>
      <c r="E14" s="140">
        <f>E15-E13</f>
        <v>217</v>
      </c>
    </row>
    <row r="15" spans="2:6" x14ac:dyDescent="0.25">
      <c r="B15" s="16" t="s">
        <v>142</v>
      </c>
      <c r="C15" s="50">
        <v>28</v>
      </c>
      <c r="D15" s="140">
        <f>E15-C15</f>
        <v>202</v>
      </c>
      <c r="E15" s="50">
        <v>230</v>
      </c>
    </row>
    <row r="16" spans="2:6" x14ac:dyDescent="0.25">
      <c r="B16" s="31"/>
      <c r="C16" s="92"/>
      <c r="D16" s="92"/>
      <c r="E16" s="92"/>
    </row>
    <row r="17" spans="2:8" x14ac:dyDescent="0.25">
      <c r="B17" s="27" t="s">
        <v>12</v>
      </c>
      <c r="C17" s="15" t="s">
        <v>148</v>
      </c>
      <c r="D17" s="27"/>
      <c r="E17" s="27"/>
    </row>
    <row r="18" spans="2:8" x14ac:dyDescent="0.25">
      <c r="B18" s="16"/>
      <c r="C18" s="141" t="s">
        <v>146</v>
      </c>
      <c r="D18" s="141" t="s">
        <v>147</v>
      </c>
      <c r="E18" s="141" t="s">
        <v>142</v>
      </c>
    </row>
    <row r="19" spans="2:8" x14ac:dyDescent="0.25">
      <c r="B19" s="16" t="s">
        <v>144</v>
      </c>
      <c r="C19" s="50">
        <v>9</v>
      </c>
      <c r="D19" s="140">
        <f>E19-C19</f>
        <v>8</v>
      </c>
      <c r="E19" s="50">
        <v>17</v>
      </c>
    </row>
    <row r="20" spans="2:8" x14ac:dyDescent="0.25">
      <c r="B20" s="16" t="s">
        <v>145</v>
      </c>
      <c r="C20" s="140">
        <f>C21-C19</f>
        <v>31</v>
      </c>
      <c r="D20" s="140">
        <f>E20-C20</f>
        <v>205</v>
      </c>
      <c r="E20" s="140">
        <f>E21-E19</f>
        <v>236</v>
      </c>
    </row>
    <row r="21" spans="2:8" x14ac:dyDescent="0.25">
      <c r="B21" s="16" t="s">
        <v>142</v>
      </c>
      <c r="C21" s="50">
        <v>40</v>
      </c>
      <c r="D21" s="140">
        <f>E21-C21</f>
        <v>213</v>
      </c>
      <c r="E21" s="50">
        <v>253</v>
      </c>
      <c r="F21" s="92"/>
      <c r="G21" s="92"/>
      <c r="H21" s="92"/>
    </row>
    <row r="22" spans="2:8" x14ac:dyDescent="0.25">
      <c r="F22" s="93"/>
      <c r="G22" s="93"/>
      <c r="H22" s="93"/>
    </row>
  </sheetData>
  <pageMargins left="0.7" right="0.7" top="0.75" bottom="0.75" header="0.3" footer="0.3"/>
  <headerFooter alignWithMargins="0"/>
  <ignoredErrors>
    <ignoredError sqref="D14 D20" formula="1"/>
  </ignoredErrors>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0EE87-F763-4A98-ABD1-D2EA63D23758}">
  <dimension ref="B8:H22"/>
  <sheetViews>
    <sheetView workbookViewId="0">
      <selection activeCell="Q9" sqref="Q9"/>
    </sheetView>
  </sheetViews>
  <sheetFormatPr baseColWidth="10" defaultColWidth="9.140625" defaultRowHeight="15" x14ac:dyDescent="0.25"/>
  <cols>
    <col min="1" max="1" width="3" style="29" customWidth="1"/>
    <col min="2" max="2" width="18.85546875" style="29" bestFit="1" customWidth="1"/>
    <col min="3" max="3" width="10.7109375" style="29" customWidth="1"/>
    <col min="4" max="4" width="12.28515625" style="29" customWidth="1"/>
    <col min="5" max="8" width="10.7109375" style="29" customWidth="1"/>
    <col min="9" max="16384" width="9.140625" style="29"/>
  </cols>
  <sheetData>
    <row r="8" spans="2:6" x14ac:dyDescent="0.25">
      <c r="F8" s="28"/>
    </row>
    <row r="9" spans="2:6" x14ac:dyDescent="0.25">
      <c r="B9" s="28"/>
      <c r="C9" s="28"/>
      <c r="D9" s="28"/>
    </row>
    <row r="10" spans="2:6" x14ac:dyDescent="0.25">
      <c r="B10" s="32"/>
      <c r="C10" s="32"/>
      <c r="D10" s="32"/>
    </row>
    <row r="11" spans="2:6" x14ac:dyDescent="0.25">
      <c r="B11" s="27" t="s">
        <v>12</v>
      </c>
      <c r="C11" s="15" t="s">
        <v>149</v>
      </c>
      <c r="D11" s="27"/>
      <c r="E11" s="27"/>
    </row>
    <row r="12" spans="2:6" x14ac:dyDescent="0.25">
      <c r="B12" s="16"/>
      <c r="C12" s="141" t="s">
        <v>146</v>
      </c>
      <c r="D12" s="141" t="s">
        <v>147</v>
      </c>
      <c r="E12" s="141" t="s">
        <v>142</v>
      </c>
    </row>
    <row r="13" spans="2:6" x14ac:dyDescent="0.25">
      <c r="B13" s="16" t="s">
        <v>144</v>
      </c>
      <c r="C13" s="50">
        <v>7</v>
      </c>
      <c r="D13" s="140">
        <f>E13-C13</f>
        <v>5</v>
      </c>
      <c r="E13" s="50">
        <v>12</v>
      </c>
    </row>
    <row r="14" spans="2:6" x14ac:dyDescent="0.25">
      <c r="B14" s="16" t="s">
        <v>145</v>
      </c>
      <c r="C14" s="140">
        <f>C15-C13</f>
        <v>16</v>
      </c>
      <c r="D14" s="140">
        <f>D15-D13</f>
        <v>145</v>
      </c>
      <c r="E14" s="140">
        <f>E15-E13</f>
        <v>161</v>
      </c>
    </row>
    <row r="15" spans="2:6" x14ac:dyDescent="0.25">
      <c r="B15" s="16" t="s">
        <v>142</v>
      </c>
      <c r="C15" s="50">
        <v>23</v>
      </c>
      <c r="D15" s="140">
        <f>E15-C15</f>
        <v>150</v>
      </c>
      <c r="E15" s="50">
        <v>173</v>
      </c>
    </row>
    <row r="16" spans="2:6" x14ac:dyDescent="0.25">
      <c r="B16" s="31"/>
      <c r="C16" s="92"/>
      <c r="D16" s="92"/>
      <c r="E16" s="92"/>
    </row>
    <row r="17" spans="2:8" x14ac:dyDescent="0.25">
      <c r="B17" s="27" t="s">
        <v>12</v>
      </c>
      <c r="C17" s="15" t="s">
        <v>150</v>
      </c>
      <c r="D17" s="27"/>
      <c r="E17" s="27"/>
    </row>
    <row r="18" spans="2:8" x14ac:dyDescent="0.25">
      <c r="B18" s="16"/>
      <c r="C18" s="141" t="s">
        <v>146</v>
      </c>
      <c r="D18" s="141" t="s">
        <v>147</v>
      </c>
      <c r="E18" s="141" t="s">
        <v>142</v>
      </c>
    </row>
    <row r="19" spans="2:8" x14ac:dyDescent="0.25">
      <c r="B19" s="16" t="s">
        <v>144</v>
      </c>
      <c r="C19" s="50">
        <v>5</v>
      </c>
      <c r="D19" s="140">
        <f>E19-C19</f>
        <v>25</v>
      </c>
      <c r="E19" s="50">
        <v>30</v>
      </c>
    </row>
    <row r="20" spans="2:8" x14ac:dyDescent="0.25">
      <c r="B20" s="16" t="s">
        <v>145</v>
      </c>
      <c r="C20" s="140">
        <f>C21-C19</f>
        <v>40</v>
      </c>
      <c r="D20" s="140">
        <f>D21-D19</f>
        <v>240</v>
      </c>
      <c r="E20" s="140">
        <f>E21-E19</f>
        <v>280</v>
      </c>
    </row>
    <row r="21" spans="2:8" x14ac:dyDescent="0.25">
      <c r="B21" s="16" t="s">
        <v>142</v>
      </c>
      <c r="C21" s="50">
        <v>45</v>
      </c>
      <c r="D21" s="140">
        <f>E21-C21</f>
        <v>265</v>
      </c>
      <c r="E21" s="50">
        <v>310</v>
      </c>
      <c r="F21" s="92"/>
      <c r="G21" s="92"/>
      <c r="H21" s="92"/>
    </row>
    <row r="22" spans="2:8" x14ac:dyDescent="0.25">
      <c r="F22" s="93"/>
      <c r="G22" s="93"/>
      <c r="H22" s="93"/>
    </row>
  </sheetData>
  <pageMargins left="0.7" right="0.7" top="0.75" bottom="0.75" header="0.3" footer="0.3"/>
  <headerFooter alignWithMargins="0"/>
  <ignoredErrors>
    <ignoredError sqref="D14 D20" formula="1"/>
  </ignoredErrors>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6:R29"/>
  <sheetViews>
    <sheetView workbookViewId="0">
      <selection activeCell="C21" sqref="C21"/>
    </sheetView>
  </sheetViews>
  <sheetFormatPr baseColWidth="10" defaultColWidth="9.140625" defaultRowHeight="15" x14ac:dyDescent="0.25"/>
  <cols>
    <col min="1" max="1" width="3" style="29" customWidth="1"/>
    <col min="2" max="2" width="34.42578125" style="29" customWidth="1"/>
    <col min="3" max="3" width="11.85546875" style="29" customWidth="1"/>
    <col min="4" max="4" width="11" style="29" customWidth="1"/>
    <col min="5" max="5" width="11.42578125" style="29" customWidth="1"/>
    <col min="6" max="7" width="11.140625" style="29" customWidth="1"/>
    <col min="8" max="16384" width="9.140625" style="29"/>
  </cols>
  <sheetData>
    <row r="16" spans="2:13" x14ac:dyDescent="0.25">
      <c r="B16" s="15"/>
      <c r="C16" s="15" t="s">
        <v>16</v>
      </c>
      <c r="D16" s="15"/>
      <c r="E16" s="15"/>
      <c r="F16" s="16"/>
      <c r="G16" s="16"/>
      <c r="H16" s="31"/>
      <c r="I16" s="31"/>
      <c r="J16" s="31"/>
      <c r="K16" s="31"/>
      <c r="L16" s="31"/>
      <c r="M16" s="31"/>
    </row>
    <row r="17" spans="2:18" x14ac:dyDescent="0.25">
      <c r="B17" s="15" t="s">
        <v>4</v>
      </c>
      <c r="C17" s="113">
        <v>42005</v>
      </c>
      <c r="D17" s="113">
        <v>42370</v>
      </c>
      <c r="E17" s="113">
        <v>42767</v>
      </c>
      <c r="F17" s="113">
        <v>43101</v>
      </c>
      <c r="G17" s="17"/>
      <c r="H17" s="84"/>
      <c r="I17" s="84"/>
      <c r="J17" s="84"/>
      <c r="K17" s="84"/>
      <c r="L17" s="84"/>
      <c r="M17" s="31"/>
      <c r="N17" s="30"/>
      <c r="O17" s="30"/>
      <c r="P17" s="30"/>
      <c r="Q17" s="30"/>
      <c r="R17" s="30"/>
    </row>
    <row r="18" spans="2:18" x14ac:dyDescent="0.25">
      <c r="B18" s="18" t="s">
        <v>19</v>
      </c>
      <c r="C18" s="19">
        <v>80.2</v>
      </c>
      <c r="D18" s="20">
        <v>87</v>
      </c>
      <c r="E18" s="20">
        <v>95</v>
      </c>
      <c r="F18" s="20">
        <v>95</v>
      </c>
      <c r="G18" s="20"/>
      <c r="H18" s="34"/>
      <c r="I18" s="34"/>
      <c r="J18" s="34"/>
      <c r="K18" s="34"/>
      <c r="L18" s="34"/>
      <c r="M18" s="31"/>
      <c r="P18" s="28"/>
      <c r="Q18" s="28"/>
    </row>
    <row r="19" spans="2:18" x14ac:dyDescent="0.25">
      <c r="B19" s="21" t="s">
        <v>1</v>
      </c>
      <c r="C19" s="19">
        <v>75.8</v>
      </c>
      <c r="D19" s="20">
        <v>81.3</v>
      </c>
      <c r="E19" s="20">
        <v>90.3</v>
      </c>
      <c r="F19" s="20">
        <v>90.3</v>
      </c>
      <c r="G19" s="20"/>
      <c r="H19" s="34"/>
      <c r="I19" s="34"/>
      <c r="J19" s="34"/>
      <c r="K19" s="34"/>
      <c r="L19" s="34"/>
      <c r="M19" s="31"/>
      <c r="N19" s="28"/>
      <c r="O19" s="28"/>
      <c r="P19" s="28"/>
      <c r="Q19" s="28"/>
    </row>
    <row r="20" spans="2:18" x14ac:dyDescent="0.25">
      <c r="B20" s="21" t="s">
        <v>2</v>
      </c>
      <c r="C20" s="19">
        <v>84.3</v>
      </c>
      <c r="D20" s="20">
        <v>93</v>
      </c>
      <c r="E20" s="20">
        <v>99.4</v>
      </c>
      <c r="F20" s="20">
        <v>99.4</v>
      </c>
      <c r="G20" s="20"/>
      <c r="H20" s="34"/>
      <c r="I20" s="34"/>
      <c r="J20" s="34"/>
      <c r="K20" s="34"/>
      <c r="L20" s="34"/>
      <c r="M20" s="31"/>
      <c r="N20" s="28"/>
      <c r="O20" s="28"/>
      <c r="P20" s="28"/>
      <c r="Q20" s="28"/>
    </row>
    <row r="21" spans="2:18" x14ac:dyDescent="0.25">
      <c r="B21" s="16" t="s">
        <v>15</v>
      </c>
      <c r="C21" s="134">
        <f>IF(ISBLANK(C19)=FALSE,C18-C19,0)</f>
        <v>4.4000000000000057</v>
      </c>
      <c r="D21" s="134">
        <f>IF(ISBLANK(D19)=FALSE,D18-D19,0)</f>
        <v>5.7000000000000028</v>
      </c>
      <c r="E21" s="134">
        <f>IF(ISBLANK(E19)=FALSE,E18-E19,0)</f>
        <v>4.7000000000000028</v>
      </c>
      <c r="F21" s="134">
        <f>IF(ISBLANK(F19)=FALSE,F18-F19,0)</f>
        <v>4.7000000000000028</v>
      </c>
      <c r="G21" s="134">
        <f>IF(ISBLANK(G19)=FALSE,G18-G19,0)</f>
        <v>0</v>
      </c>
      <c r="H21" s="34"/>
      <c r="I21" s="34"/>
      <c r="J21" s="34"/>
      <c r="K21" s="34"/>
      <c r="L21" s="34"/>
      <c r="M21" s="31"/>
      <c r="N21" s="28"/>
      <c r="O21" s="28"/>
      <c r="P21" s="28"/>
      <c r="Q21" s="28"/>
    </row>
    <row r="22" spans="2:18" x14ac:dyDescent="0.25">
      <c r="B22" s="16" t="s">
        <v>14</v>
      </c>
      <c r="C22" s="134">
        <f>IF(ISBLANK(C20)=FALSE,C20-C18,0)</f>
        <v>4.0999999999999943</v>
      </c>
      <c r="D22" s="134">
        <f>IF(ISBLANK(D20)=FALSE,D20-D18,0)</f>
        <v>6</v>
      </c>
      <c r="E22" s="134">
        <f>IF(ISBLANK(E20)=FALSE,E20-E18,0)</f>
        <v>4.4000000000000057</v>
      </c>
      <c r="F22" s="134">
        <f>IF(ISBLANK(F20)=FALSE,F20-F18,0)</f>
        <v>4.4000000000000057</v>
      </c>
      <c r="G22" s="134">
        <f>IF(ISBLANK(G20)=FALSE,G20-G18,0)</f>
        <v>0</v>
      </c>
      <c r="H22" s="34"/>
      <c r="I22" s="34"/>
      <c r="J22" s="34"/>
      <c r="K22" s="34"/>
      <c r="L22" s="34"/>
      <c r="M22" s="31"/>
      <c r="N22" s="28"/>
      <c r="O22" s="28"/>
      <c r="P22" s="28"/>
      <c r="Q22" s="28"/>
    </row>
    <row r="23" spans="2:18" x14ac:dyDescent="0.25">
      <c r="B23" s="18" t="s">
        <v>42</v>
      </c>
      <c r="C23" s="24">
        <v>95</v>
      </c>
      <c r="D23" s="24">
        <v>95</v>
      </c>
      <c r="E23" s="24">
        <v>95</v>
      </c>
      <c r="F23" s="24">
        <v>95</v>
      </c>
      <c r="G23" s="24">
        <v>95</v>
      </c>
      <c r="H23" s="52"/>
      <c r="I23" s="52"/>
      <c r="J23" s="52"/>
      <c r="K23" s="52"/>
      <c r="L23" s="52"/>
      <c r="M23" s="31"/>
      <c r="N23" s="28"/>
      <c r="O23" s="28"/>
      <c r="P23" s="28"/>
      <c r="Q23" s="28"/>
    </row>
    <row r="24" spans="2:18" x14ac:dyDescent="0.25">
      <c r="B24" s="18" t="s">
        <v>20</v>
      </c>
      <c r="C24" s="19">
        <v>65.599999999999994</v>
      </c>
      <c r="D24" s="20">
        <v>70.2</v>
      </c>
      <c r="E24" s="20">
        <v>80.2</v>
      </c>
      <c r="F24" s="20">
        <v>82.3</v>
      </c>
      <c r="G24" s="20"/>
      <c r="H24" s="34"/>
      <c r="I24" s="34"/>
      <c r="J24" s="34"/>
      <c r="K24" s="34"/>
      <c r="L24" s="34"/>
      <c r="M24" s="31"/>
      <c r="P24" s="28"/>
      <c r="Q24" s="28"/>
    </row>
    <row r="25" spans="2:18" x14ac:dyDescent="0.25">
      <c r="B25" s="21" t="s">
        <v>1</v>
      </c>
      <c r="C25" s="22">
        <v>60.1</v>
      </c>
      <c r="D25" s="20">
        <v>65.599999999999994</v>
      </c>
      <c r="E25" s="20">
        <v>75.400000000000006</v>
      </c>
      <c r="F25" s="23">
        <v>77.5</v>
      </c>
      <c r="G25" s="23"/>
      <c r="H25" s="31"/>
      <c r="I25" s="31"/>
      <c r="J25" s="31"/>
      <c r="K25" s="31"/>
      <c r="L25" s="31"/>
      <c r="M25" s="31"/>
      <c r="N25" s="28"/>
      <c r="O25" s="28"/>
      <c r="P25" s="28"/>
      <c r="Q25" s="28"/>
    </row>
    <row r="26" spans="2:18" x14ac:dyDescent="0.25">
      <c r="B26" s="21" t="s">
        <v>2</v>
      </c>
      <c r="C26" s="22">
        <v>70.5</v>
      </c>
      <c r="D26" s="20">
        <v>75.900000000000006</v>
      </c>
      <c r="E26" s="20">
        <v>86</v>
      </c>
      <c r="F26" s="23">
        <v>87.9</v>
      </c>
      <c r="G26" s="23"/>
      <c r="H26" s="31"/>
      <c r="I26" s="31"/>
      <c r="J26" s="31"/>
      <c r="K26" s="31"/>
      <c r="L26" s="31"/>
      <c r="M26" s="31"/>
      <c r="N26" s="28"/>
      <c r="O26" s="28"/>
      <c r="P26" s="28"/>
      <c r="Q26" s="28"/>
    </row>
    <row r="27" spans="2:18" x14ac:dyDescent="0.25">
      <c r="B27" s="16" t="s">
        <v>15</v>
      </c>
      <c r="C27" s="134">
        <f>IF(ISBLANK(C25)=FALSE,C24-C25,0)</f>
        <v>5.4999999999999929</v>
      </c>
      <c r="D27" s="134">
        <f>IF(ISBLANK(D25)=FALSE,D24-D25,0)</f>
        <v>4.6000000000000085</v>
      </c>
      <c r="E27" s="134">
        <f>IF(ISBLANK(E25)=FALSE,E24-E25,0)</f>
        <v>4.7999999999999972</v>
      </c>
      <c r="F27" s="134">
        <f>IF(ISBLANK(F25)=FALSE,F24-F25,0)</f>
        <v>4.7999999999999972</v>
      </c>
      <c r="G27" s="134">
        <f>IF(ISBLANK(G25)=FALSE,G24-G25,0)</f>
        <v>0</v>
      </c>
      <c r="H27" s="34"/>
      <c r="I27" s="34"/>
      <c r="J27" s="34"/>
      <c r="K27" s="34"/>
      <c r="L27" s="34"/>
      <c r="M27" s="31"/>
      <c r="N27" s="28"/>
      <c r="O27" s="28"/>
      <c r="P27" s="28"/>
      <c r="Q27" s="28"/>
    </row>
    <row r="28" spans="2:18" x14ac:dyDescent="0.25">
      <c r="B28" s="16" t="s">
        <v>14</v>
      </c>
      <c r="C28" s="134">
        <f>IF(ISBLANK(C26)=FALSE,C26-C24,0)</f>
        <v>4.9000000000000057</v>
      </c>
      <c r="D28" s="134">
        <f>IF(ISBLANK(D26)=FALSE,D26-D24,0)</f>
        <v>5.7000000000000028</v>
      </c>
      <c r="E28" s="134">
        <f>IF(ISBLANK(E26)=FALSE,E26-E24,0)</f>
        <v>5.7999999999999972</v>
      </c>
      <c r="F28" s="134">
        <f>IF(ISBLANK(F26)=FALSE,F26-F24,0)</f>
        <v>5.6000000000000085</v>
      </c>
      <c r="G28" s="134">
        <f>IF(ISBLANK(G26)=FALSE,G26-G24,0)</f>
        <v>0</v>
      </c>
      <c r="H28" s="34"/>
      <c r="I28" s="34"/>
      <c r="J28" s="34"/>
      <c r="K28" s="34"/>
      <c r="L28" s="34"/>
      <c r="M28" s="31"/>
      <c r="N28" s="28"/>
      <c r="O28" s="28"/>
      <c r="P28" s="28"/>
      <c r="Q28" s="28"/>
    </row>
    <row r="29" spans="2:18" x14ac:dyDescent="0.25">
      <c r="B29" s="18" t="s">
        <v>43</v>
      </c>
      <c r="C29" s="24">
        <v>90</v>
      </c>
      <c r="D29" s="24">
        <v>90</v>
      </c>
      <c r="E29" s="24">
        <v>90</v>
      </c>
      <c r="F29" s="24">
        <v>90</v>
      </c>
      <c r="G29" s="24">
        <v>90</v>
      </c>
      <c r="H29" s="52"/>
      <c r="I29" s="52"/>
      <c r="J29" s="52"/>
      <c r="K29" s="52"/>
      <c r="L29" s="52"/>
      <c r="M29" s="31"/>
      <c r="P29" s="28"/>
      <c r="Q29" s="28"/>
    </row>
  </sheetData>
  <phoneticPr fontId="4" type="noConversion"/>
  <pageMargins left="0.7" right="0.7" top="0.75" bottom="0.75" header="0.3" footer="0.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9:C22"/>
  <sheetViews>
    <sheetView topLeftCell="A4" workbookViewId="0">
      <selection activeCell="C27" sqref="C27"/>
    </sheetView>
  </sheetViews>
  <sheetFormatPr baseColWidth="10" defaultColWidth="9.140625" defaultRowHeight="15" x14ac:dyDescent="0.25"/>
  <cols>
    <col min="1" max="1" width="24.140625" style="35" bestFit="1" customWidth="1"/>
    <col min="2" max="15" width="9.140625" style="35"/>
    <col min="16" max="16" width="2.5703125" style="35" bestFit="1" customWidth="1"/>
    <col min="17" max="16384" width="9.140625" style="35"/>
  </cols>
  <sheetData>
    <row r="9" spans="1:3" x14ac:dyDescent="0.25">
      <c r="C9" s="51"/>
    </row>
    <row r="10" spans="1:3" x14ac:dyDescent="0.25">
      <c r="A10" s="54" t="s">
        <v>85</v>
      </c>
    </row>
    <row r="11" spans="1:3" x14ac:dyDescent="0.25">
      <c r="A11" s="37" t="s">
        <v>88</v>
      </c>
      <c r="B11" s="37"/>
    </row>
    <row r="12" spans="1:3" x14ac:dyDescent="0.25">
      <c r="A12" s="37"/>
      <c r="B12" s="37"/>
    </row>
    <row r="13" spans="1:3" x14ac:dyDescent="0.25">
      <c r="A13" s="38" t="s">
        <v>70</v>
      </c>
    </row>
    <row r="16" spans="1:3" x14ac:dyDescent="0.25">
      <c r="A16" s="67" t="s">
        <v>76</v>
      </c>
      <c r="B16" s="68" t="s">
        <v>26</v>
      </c>
    </row>
    <row r="17" spans="1:2" x14ac:dyDescent="0.25">
      <c r="A17" s="36" t="s">
        <v>72</v>
      </c>
      <c r="B17" s="97">
        <v>0.32600000000000001</v>
      </c>
    </row>
    <row r="18" spans="1:2" x14ac:dyDescent="0.25">
      <c r="A18" s="36" t="s">
        <v>71</v>
      </c>
      <c r="B18" s="97">
        <v>0.27400000000000002</v>
      </c>
    </row>
    <row r="19" spans="1:2" x14ac:dyDescent="0.25">
      <c r="A19" s="36" t="s">
        <v>73</v>
      </c>
      <c r="B19" s="97">
        <v>0.19</v>
      </c>
    </row>
    <row r="20" spans="1:2" x14ac:dyDescent="0.25">
      <c r="A20" s="36" t="s">
        <v>74</v>
      </c>
      <c r="B20" s="97">
        <v>0.14499999999999999</v>
      </c>
    </row>
    <row r="21" spans="1:2" x14ac:dyDescent="0.25">
      <c r="A21" s="36" t="s">
        <v>75</v>
      </c>
      <c r="B21" s="97">
        <v>8.3000000000000004E-2</v>
      </c>
    </row>
    <row r="22" spans="1:2" x14ac:dyDescent="0.25">
      <c r="A22" s="53"/>
      <c r="B22" s="53"/>
    </row>
  </sheetData>
  <phoneticPr fontId="0" type="noConversion"/>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1:R28"/>
  <sheetViews>
    <sheetView workbookViewId="0">
      <selection activeCell="C26" sqref="C26"/>
    </sheetView>
  </sheetViews>
  <sheetFormatPr baseColWidth="10" defaultColWidth="9.140625" defaultRowHeight="15" x14ac:dyDescent="0.25"/>
  <cols>
    <col min="1" max="1" width="3" style="29" customWidth="1"/>
    <col min="2" max="2" width="34.42578125" style="29" customWidth="1"/>
    <col min="3" max="3" width="11.85546875" style="29" customWidth="1"/>
    <col min="4" max="4" width="11" style="29" customWidth="1"/>
    <col min="5" max="5" width="11.42578125" style="29" customWidth="1"/>
    <col min="6" max="7" width="11.140625" style="29" customWidth="1"/>
    <col min="8" max="16384" width="9.140625" style="29"/>
  </cols>
  <sheetData>
    <row r="21" spans="2:18" x14ac:dyDescent="0.25">
      <c r="B21" s="15"/>
      <c r="C21" s="15" t="s">
        <v>16</v>
      </c>
      <c r="D21" s="15"/>
      <c r="E21" s="15"/>
      <c r="F21" s="16"/>
      <c r="G21" s="16"/>
      <c r="H21" s="31"/>
      <c r="I21" s="31"/>
      <c r="J21" s="31"/>
      <c r="K21" s="31"/>
      <c r="L21" s="31"/>
      <c r="M21" s="31"/>
    </row>
    <row r="22" spans="2:18" x14ac:dyDescent="0.25">
      <c r="B22" s="15" t="s">
        <v>4</v>
      </c>
      <c r="C22" s="113">
        <v>42005</v>
      </c>
      <c r="D22" s="113">
        <v>42370</v>
      </c>
      <c r="E22" s="113">
        <v>42767</v>
      </c>
      <c r="F22" s="113">
        <v>43101</v>
      </c>
      <c r="G22" s="17"/>
      <c r="H22" s="84"/>
      <c r="I22" s="84"/>
      <c r="J22" s="84"/>
      <c r="K22" s="84"/>
      <c r="L22" s="84"/>
      <c r="M22" s="31"/>
      <c r="N22" s="30"/>
      <c r="O22" s="30"/>
      <c r="P22" s="30"/>
      <c r="Q22" s="30"/>
      <c r="R22" s="30"/>
    </row>
    <row r="23" spans="2:18" x14ac:dyDescent="0.25">
      <c r="B23" s="18" t="s">
        <v>112</v>
      </c>
      <c r="C23" s="19">
        <v>80.2</v>
      </c>
      <c r="D23" s="20">
        <v>87</v>
      </c>
      <c r="E23" s="20">
        <v>95</v>
      </c>
      <c r="F23" s="20">
        <v>95</v>
      </c>
      <c r="G23" s="20"/>
      <c r="H23" s="34"/>
      <c r="I23" s="34"/>
      <c r="J23" s="34"/>
      <c r="K23" s="34"/>
      <c r="L23" s="34"/>
      <c r="M23" s="31"/>
      <c r="P23" s="28"/>
      <c r="Q23" s="28"/>
    </row>
    <row r="24" spans="2:18" x14ac:dyDescent="0.25">
      <c r="B24" s="21" t="s">
        <v>1</v>
      </c>
      <c r="C24" s="19">
        <v>75.8</v>
      </c>
      <c r="D24" s="20">
        <v>81.3</v>
      </c>
      <c r="E24" s="20">
        <v>90.3</v>
      </c>
      <c r="F24" s="20">
        <v>90.3</v>
      </c>
      <c r="G24" s="20"/>
      <c r="H24" s="34"/>
      <c r="I24" s="34"/>
      <c r="J24" s="34"/>
      <c r="K24" s="34"/>
      <c r="L24" s="34"/>
      <c r="M24" s="31"/>
      <c r="N24" s="28"/>
      <c r="O24" s="28"/>
      <c r="P24" s="28"/>
      <c r="Q24" s="28"/>
    </row>
    <row r="25" spans="2:18" x14ac:dyDescent="0.25">
      <c r="B25" s="21" t="s">
        <v>2</v>
      </c>
      <c r="C25" s="19">
        <v>84.3</v>
      </c>
      <c r="D25" s="20">
        <v>93</v>
      </c>
      <c r="E25" s="20">
        <v>99.4</v>
      </c>
      <c r="F25" s="20">
        <v>99.4</v>
      </c>
      <c r="G25" s="20"/>
      <c r="H25" s="34"/>
      <c r="I25" s="34"/>
      <c r="J25" s="34"/>
      <c r="K25" s="34"/>
      <c r="L25" s="34"/>
      <c r="M25" s="31"/>
      <c r="N25" s="28"/>
      <c r="O25" s="28"/>
      <c r="P25" s="28"/>
      <c r="Q25" s="28"/>
    </row>
    <row r="26" spans="2:18" x14ac:dyDescent="0.25">
      <c r="B26" s="16" t="s">
        <v>15</v>
      </c>
      <c r="C26" s="134">
        <f>IF(ISBLANK(C24)=FALSE,C23-C24,0)</f>
        <v>4.4000000000000057</v>
      </c>
      <c r="D26" s="134">
        <f>IF(ISBLANK(D24)=FALSE,D23-D24,0)</f>
        <v>5.7000000000000028</v>
      </c>
      <c r="E26" s="134">
        <f>IF(ISBLANK(E24)=FALSE,E23-E24,0)</f>
        <v>4.7000000000000028</v>
      </c>
      <c r="F26" s="134">
        <f>IF(ISBLANK(F24)=FALSE,F23-F24,0)</f>
        <v>4.7000000000000028</v>
      </c>
      <c r="G26" s="134">
        <f>IF(ISBLANK(G24)=FALSE,G23-G24,0)</f>
        <v>0</v>
      </c>
      <c r="H26" s="34"/>
      <c r="I26" s="34"/>
      <c r="J26" s="34"/>
      <c r="K26" s="34"/>
      <c r="L26" s="34"/>
      <c r="M26" s="31"/>
      <c r="N26" s="28"/>
      <c r="O26" s="28"/>
      <c r="P26" s="28"/>
      <c r="Q26" s="28"/>
    </row>
    <row r="27" spans="2:18" x14ac:dyDescent="0.25">
      <c r="B27" s="16" t="s">
        <v>14</v>
      </c>
      <c r="C27" s="134">
        <f>IF(ISBLANK(C25)=FALSE,C25-C23,0)</f>
        <v>4.0999999999999943</v>
      </c>
      <c r="D27" s="134">
        <f>IF(ISBLANK(D25)=FALSE,D25-D23,0)</f>
        <v>6</v>
      </c>
      <c r="E27" s="134">
        <f>IF(ISBLANK(E25)=FALSE,E25-E23,0)</f>
        <v>4.4000000000000057</v>
      </c>
      <c r="F27" s="134">
        <f>IF(ISBLANK(F25)=FALSE,F25-F23,0)</f>
        <v>4.4000000000000057</v>
      </c>
      <c r="G27" s="134">
        <f>IF(ISBLANK(G25)=FALSE,G25-G23,0)</f>
        <v>0</v>
      </c>
      <c r="H27" s="34"/>
      <c r="I27" s="34"/>
      <c r="J27" s="34"/>
      <c r="K27" s="34"/>
      <c r="L27" s="34"/>
      <c r="M27" s="31"/>
      <c r="N27" s="28"/>
      <c r="O27" s="28"/>
      <c r="P27" s="28"/>
      <c r="Q27" s="28"/>
    </row>
    <row r="28" spans="2:18" x14ac:dyDescent="0.25">
      <c r="B28" s="18" t="s">
        <v>113</v>
      </c>
      <c r="C28" s="24">
        <v>75</v>
      </c>
      <c r="D28" s="24">
        <v>75</v>
      </c>
      <c r="E28" s="24">
        <v>75</v>
      </c>
      <c r="F28" s="24">
        <v>75</v>
      </c>
      <c r="G28" s="24">
        <v>75</v>
      </c>
      <c r="H28" s="52"/>
      <c r="I28" s="52"/>
      <c r="J28" s="52"/>
      <c r="K28" s="52"/>
      <c r="L28" s="52"/>
      <c r="M28" s="31"/>
      <c r="N28" s="28"/>
      <c r="O28" s="28"/>
      <c r="P28" s="28"/>
      <c r="Q28" s="28"/>
    </row>
  </sheetData>
  <pageMargins left="0.7" right="0.7" top="0.75" bottom="0.75" header="0.3" footer="0.3"/>
  <headerFooter alignWithMargin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8:Y29"/>
  <sheetViews>
    <sheetView topLeftCell="J1" workbookViewId="0">
      <selection activeCell="D20" sqref="D20"/>
    </sheetView>
  </sheetViews>
  <sheetFormatPr baseColWidth="10" defaultColWidth="9.140625" defaultRowHeight="15" x14ac:dyDescent="0.25"/>
  <cols>
    <col min="1" max="1" width="3" style="29" customWidth="1"/>
    <col min="2" max="2" width="15.42578125" style="29" customWidth="1"/>
    <col min="3" max="3" width="11.85546875" style="29" customWidth="1"/>
    <col min="4" max="4" width="11" style="29" customWidth="1"/>
    <col min="5" max="12" width="11.42578125" style="29" customWidth="1"/>
    <col min="13" max="14" width="11.140625" style="29" customWidth="1"/>
    <col min="15" max="16384" width="9.140625" style="29"/>
  </cols>
  <sheetData>
    <row r="18" spans="2:25" x14ac:dyDescent="0.25">
      <c r="B18" s="149"/>
      <c r="C18" s="149" t="s">
        <v>137</v>
      </c>
      <c r="D18" s="149"/>
      <c r="E18" s="149"/>
      <c r="F18" s="149" t="s">
        <v>27</v>
      </c>
      <c r="G18" s="149"/>
      <c r="H18" s="149"/>
      <c r="I18" s="150" t="s">
        <v>28</v>
      </c>
      <c r="J18" s="150"/>
      <c r="K18" s="150"/>
      <c r="L18" s="149" t="s">
        <v>29</v>
      </c>
      <c r="M18" s="149"/>
      <c r="N18" s="149"/>
    </row>
    <row r="19" spans="2:25" x14ac:dyDescent="0.25">
      <c r="B19" s="149"/>
      <c r="C19" s="106">
        <v>42217</v>
      </c>
      <c r="D19" s="106">
        <v>42614</v>
      </c>
      <c r="E19" s="106">
        <v>42948</v>
      </c>
      <c r="F19" s="106">
        <v>42217</v>
      </c>
      <c r="G19" s="106">
        <v>42614</v>
      </c>
      <c r="H19" s="106">
        <v>42948</v>
      </c>
      <c r="I19" s="106">
        <v>42217</v>
      </c>
      <c r="J19" s="106">
        <v>42614</v>
      </c>
      <c r="K19" s="106">
        <v>42948</v>
      </c>
      <c r="L19" s="106">
        <v>42217</v>
      </c>
      <c r="M19" s="106">
        <v>42614</v>
      </c>
      <c r="N19" s="106">
        <v>42948</v>
      </c>
      <c r="Q19" s="30"/>
      <c r="R19" s="30"/>
      <c r="S19" s="30"/>
      <c r="U19" s="30"/>
      <c r="V19" s="30"/>
      <c r="W19" s="30"/>
      <c r="X19" s="30"/>
      <c r="Y19" s="30"/>
    </row>
    <row r="20" spans="2:25" x14ac:dyDescent="0.25">
      <c r="B20" s="107" t="s">
        <v>111</v>
      </c>
      <c r="C20" s="108">
        <v>96.8</v>
      </c>
      <c r="D20" s="109">
        <v>92.5</v>
      </c>
      <c r="E20" s="109">
        <v>90.2</v>
      </c>
      <c r="F20" s="108">
        <v>45.5</v>
      </c>
      <c r="G20" s="109">
        <v>40.200000000000003</v>
      </c>
      <c r="H20" s="109">
        <v>49.6</v>
      </c>
      <c r="I20" s="108">
        <v>69.5</v>
      </c>
      <c r="J20" s="109">
        <v>70.5</v>
      </c>
      <c r="K20" s="109">
        <v>64.5</v>
      </c>
      <c r="L20" s="108">
        <v>10.5</v>
      </c>
      <c r="M20" s="109">
        <v>6.5</v>
      </c>
      <c r="N20" s="109">
        <v>5</v>
      </c>
      <c r="R20" s="28"/>
      <c r="S20" s="28"/>
      <c r="W20" s="28"/>
      <c r="X20" s="28"/>
    </row>
    <row r="21" spans="2:25" x14ac:dyDescent="0.25">
      <c r="B21" s="110" t="s">
        <v>1</v>
      </c>
      <c r="C21" s="111">
        <v>91.2</v>
      </c>
      <c r="D21" s="109">
        <v>87.5</v>
      </c>
      <c r="E21" s="109">
        <v>85.6</v>
      </c>
      <c r="F21" s="108">
        <v>35.200000000000003</v>
      </c>
      <c r="G21" s="109">
        <v>31</v>
      </c>
      <c r="H21" s="109">
        <v>40.700000000000003</v>
      </c>
      <c r="I21" s="111">
        <v>64.3</v>
      </c>
      <c r="J21" s="109">
        <v>65.900000000000006</v>
      </c>
      <c r="K21" s="109">
        <v>58.9</v>
      </c>
      <c r="L21" s="111">
        <v>5.6</v>
      </c>
      <c r="M21" s="109">
        <v>3.1</v>
      </c>
      <c r="N21" s="109">
        <v>0.6</v>
      </c>
      <c r="O21" s="28"/>
      <c r="P21" s="28"/>
      <c r="Q21" s="28"/>
      <c r="R21" s="28"/>
      <c r="S21" s="28"/>
      <c r="U21" s="28"/>
      <c r="V21" s="28"/>
      <c r="W21" s="28"/>
      <c r="X21" s="28"/>
    </row>
    <row r="22" spans="2:25" x14ac:dyDescent="0.25">
      <c r="B22" s="110" t="s">
        <v>2</v>
      </c>
      <c r="C22" s="111">
        <v>100</v>
      </c>
      <c r="D22" s="109">
        <v>98.6</v>
      </c>
      <c r="E22" s="109">
        <v>96.4</v>
      </c>
      <c r="F22" s="108">
        <v>55.6</v>
      </c>
      <c r="G22" s="109">
        <v>51.8</v>
      </c>
      <c r="H22" s="109">
        <v>59.9</v>
      </c>
      <c r="I22" s="111">
        <v>74.900000000000006</v>
      </c>
      <c r="J22" s="109">
        <v>75.8</v>
      </c>
      <c r="K22" s="109">
        <v>70.5</v>
      </c>
      <c r="L22" s="111">
        <v>15.8</v>
      </c>
      <c r="M22" s="109">
        <v>9.9</v>
      </c>
      <c r="N22" s="109">
        <v>9.1</v>
      </c>
      <c r="O22" s="28"/>
      <c r="P22" s="28"/>
      <c r="Q22" s="28"/>
      <c r="R22" s="28"/>
      <c r="S22" s="28"/>
      <c r="U22" s="28"/>
      <c r="V22" s="28"/>
      <c r="W22" s="28"/>
      <c r="X22" s="28"/>
    </row>
    <row r="23" spans="2:25" x14ac:dyDescent="0.25">
      <c r="B23" s="112" t="s">
        <v>15</v>
      </c>
      <c r="C23" s="136">
        <f>IF(ISBLANK(C21)=FALSE,C20-C21,0)</f>
        <v>5.5999999999999943</v>
      </c>
      <c r="D23" s="136">
        <f t="shared" ref="D23:N23" si="0">IF(ISBLANK(D21)=FALSE,D20-D21,0)</f>
        <v>5</v>
      </c>
      <c r="E23" s="136">
        <f t="shared" si="0"/>
        <v>4.6000000000000085</v>
      </c>
      <c r="F23" s="136">
        <f t="shared" si="0"/>
        <v>10.299999999999997</v>
      </c>
      <c r="G23" s="136">
        <f t="shared" si="0"/>
        <v>9.2000000000000028</v>
      </c>
      <c r="H23" s="136">
        <f t="shared" si="0"/>
        <v>8.8999999999999986</v>
      </c>
      <c r="I23" s="136">
        <f t="shared" si="0"/>
        <v>5.2000000000000028</v>
      </c>
      <c r="J23" s="136">
        <f t="shared" si="0"/>
        <v>4.5999999999999943</v>
      </c>
      <c r="K23" s="136">
        <f t="shared" si="0"/>
        <v>5.6000000000000014</v>
      </c>
      <c r="L23" s="136">
        <f t="shared" si="0"/>
        <v>4.9000000000000004</v>
      </c>
      <c r="M23" s="136">
        <f t="shared" si="0"/>
        <v>3.4</v>
      </c>
      <c r="N23" s="136">
        <f t="shared" si="0"/>
        <v>4.4000000000000004</v>
      </c>
      <c r="O23" s="28"/>
      <c r="P23" s="28"/>
      <c r="Q23" s="28"/>
      <c r="R23" s="28"/>
      <c r="S23" s="28"/>
      <c r="U23" s="28"/>
      <c r="V23" s="28"/>
      <c r="W23" s="28"/>
      <c r="X23" s="28"/>
    </row>
    <row r="24" spans="2:25" x14ac:dyDescent="0.25">
      <c r="B24" s="112" t="s">
        <v>14</v>
      </c>
      <c r="C24" s="136">
        <f>IF(ISBLANK(C22)=FALSE,C22-C20,0)</f>
        <v>3.2000000000000028</v>
      </c>
      <c r="D24" s="136">
        <f t="shared" ref="D24:N24" si="1">IF(ISBLANK(D22)=FALSE,D22-D20,0)</f>
        <v>6.0999999999999943</v>
      </c>
      <c r="E24" s="136">
        <f t="shared" si="1"/>
        <v>6.2000000000000028</v>
      </c>
      <c r="F24" s="136">
        <f t="shared" si="1"/>
        <v>10.100000000000001</v>
      </c>
      <c r="G24" s="136">
        <f t="shared" si="1"/>
        <v>11.599999999999994</v>
      </c>
      <c r="H24" s="136">
        <f t="shared" si="1"/>
        <v>10.299999999999997</v>
      </c>
      <c r="I24" s="136">
        <f t="shared" si="1"/>
        <v>5.4000000000000057</v>
      </c>
      <c r="J24" s="136">
        <f t="shared" si="1"/>
        <v>5.2999999999999972</v>
      </c>
      <c r="K24" s="136">
        <f t="shared" si="1"/>
        <v>6</v>
      </c>
      <c r="L24" s="136">
        <f t="shared" si="1"/>
        <v>5.3000000000000007</v>
      </c>
      <c r="M24" s="136">
        <f t="shared" si="1"/>
        <v>3.4000000000000004</v>
      </c>
      <c r="N24" s="136">
        <f t="shared" si="1"/>
        <v>4.0999999999999996</v>
      </c>
      <c r="O24" s="28"/>
      <c r="P24" s="28"/>
      <c r="Q24" s="28"/>
      <c r="R24" s="28"/>
      <c r="S24" s="28"/>
      <c r="U24" s="28"/>
      <c r="V24" s="28"/>
      <c r="W24" s="28"/>
      <c r="X24" s="28"/>
    </row>
    <row r="25" spans="2:25" x14ac:dyDescent="0.25">
      <c r="B25" s="82"/>
      <c r="C25" s="83"/>
      <c r="D25" s="34"/>
      <c r="E25" s="34"/>
      <c r="F25" s="34"/>
      <c r="G25" s="34"/>
      <c r="H25" s="34"/>
      <c r="I25" s="34"/>
      <c r="J25" s="34"/>
      <c r="K25" s="34"/>
      <c r="L25" s="34"/>
      <c r="M25" s="34"/>
      <c r="N25" s="34"/>
    </row>
    <row r="26" spans="2:25" x14ac:dyDescent="0.25">
      <c r="B26" s="84"/>
      <c r="C26" s="85"/>
      <c r="D26" s="34"/>
      <c r="E26" s="34"/>
      <c r="F26" s="34"/>
      <c r="G26" s="34"/>
      <c r="H26" s="34"/>
      <c r="I26" s="34"/>
      <c r="J26" s="34"/>
      <c r="K26" s="34"/>
      <c r="L26" s="34"/>
      <c r="M26" s="31"/>
      <c r="N26" s="31"/>
    </row>
    <row r="27" spans="2:25" x14ac:dyDescent="0.25">
      <c r="B27" s="84"/>
      <c r="C27" s="85"/>
      <c r="D27" s="34"/>
      <c r="E27" s="34"/>
      <c r="F27" s="34"/>
      <c r="G27" s="34"/>
      <c r="H27" s="34"/>
      <c r="I27" s="34"/>
      <c r="J27" s="34"/>
      <c r="K27" s="34"/>
      <c r="L27" s="34"/>
      <c r="M27" s="31"/>
      <c r="N27" s="31"/>
    </row>
    <row r="28" spans="2:25" x14ac:dyDescent="0.25">
      <c r="B28" s="31"/>
      <c r="C28" s="34"/>
      <c r="D28" s="34"/>
      <c r="E28" s="34"/>
      <c r="F28" s="34"/>
      <c r="G28" s="34"/>
      <c r="H28" s="34"/>
      <c r="I28" s="34"/>
      <c r="J28" s="34"/>
      <c r="K28" s="34"/>
      <c r="L28" s="34"/>
      <c r="M28" s="34"/>
      <c r="N28" s="34"/>
    </row>
    <row r="29" spans="2:25" x14ac:dyDescent="0.25">
      <c r="B29" s="31"/>
      <c r="C29" s="34"/>
      <c r="D29" s="34"/>
      <c r="E29" s="34"/>
      <c r="F29" s="34"/>
      <c r="G29" s="34"/>
      <c r="H29" s="34"/>
      <c r="I29" s="34"/>
      <c r="J29" s="34"/>
      <c r="K29" s="34"/>
      <c r="L29" s="34"/>
      <c r="M29" s="34"/>
      <c r="N29" s="34"/>
    </row>
  </sheetData>
  <mergeCells count="5">
    <mergeCell ref="B18:B19"/>
    <mergeCell ref="C18:E18"/>
    <mergeCell ref="F18:H18"/>
    <mergeCell ref="I18:K18"/>
    <mergeCell ref="L18:N18"/>
  </mergeCells>
  <pageMargins left="0.75" right="0.75" top="1" bottom="1" header="0.5" footer="0.5"/>
  <pageSetup paperSize="9" orientation="portrait" horizontalDpi="4294967293" verticalDpi="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55142-E133-4093-88D9-9D3150A264D6}">
  <dimension ref="B18:O27"/>
  <sheetViews>
    <sheetView tabSelected="1" topLeftCell="A7" workbookViewId="0">
      <selection activeCell="E22" sqref="E22"/>
    </sheetView>
  </sheetViews>
  <sheetFormatPr baseColWidth="10" defaultColWidth="9.140625" defaultRowHeight="15" x14ac:dyDescent="0.25"/>
  <cols>
    <col min="1" max="1" width="3" style="29" customWidth="1"/>
    <col min="2" max="2" width="21.5703125" style="29" customWidth="1"/>
    <col min="3" max="3" width="11.85546875" style="29" customWidth="1"/>
    <col min="4" max="4" width="11" style="29" customWidth="1"/>
    <col min="5" max="5" width="11.42578125" style="29" customWidth="1"/>
    <col min="6" max="7" width="11.140625" style="29" customWidth="1"/>
    <col min="8" max="16384" width="9.140625" style="29"/>
  </cols>
  <sheetData>
    <row r="18" spans="2:15" x14ac:dyDescent="0.25">
      <c r="B18" s="149"/>
      <c r="C18" s="149" t="s">
        <v>160</v>
      </c>
      <c r="D18" s="149"/>
    </row>
    <row r="19" spans="2:15" x14ac:dyDescent="0.25">
      <c r="B19" s="149"/>
      <c r="C19" s="106">
        <v>42948</v>
      </c>
      <c r="D19" s="106">
        <v>43344</v>
      </c>
      <c r="G19" s="30"/>
      <c r="H19" s="30"/>
      <c r="I19" s="30"/>
      <c r="K19" s="30"/>
      <c r="L19" s="30"/>
      <c r="M19" s="30"/>
      <c r="N19" s="30"/>
      <c r="O19" s="30"/>
    </row>
    <row r="20" spans="2:15" ht="30" x14ac:dyDescent="0.25">
      <c r="B20" s="142" t="s">
        <v>153</v>
      </c>
      <c r="C20" s="144">
        <v>66</v>
      </c>
      <c r="D20" s="144">
        <v>92</v>
      </c>
      <c r="H20" s="28"/>
      <c r="I20" s="28"/>
      <c r="M20" s="28"/>
      <c r="N20" s="28"/>
    </row>
    <row r="21" spans="2:15" ht="30" x14ac:dyDescent="0.25">
      <c r="B21" s="143" t="s">
        <v>152</v>
      </c>
      <c r="C21" s="144">
        <v>21</v>
      </c>
      <c r="D21" s="144">
        <v>6</v>
      </c>
      <c r="E21" s="28"/>
      <c r="F21" s="28"/>
      <c r="G21" s="28"/>
      <c r="H21" s="28"/>
      <c r="I21" s="28"/>
      <c r="K21" s="28"/>
      <c r="L21" s="28"/>
      <c r="M21" s="28"/>
      <c r="N21" s="28"/>
    </row>
    <row r="22" spans="2:15" ht="27.75" customHeight="1" x14ac:dyDescent="0.25">
      <c r="B22" s="143" t="s">
        <v>151</v>
      </c>
      <c r="C22" s="144">
        <v>13</v>
      </c>
      <c r="D22" s="144">
        <v>2</v>
      </c>
      <c r="E22" s="28"/>
      <c r="F22" s="28"/>
      <c r="G22" s="28"/>
      <c r="H22" s="28"/>
      <c r="I22" s="28"/>
      <c r="K22" s="28"/>
      <c r="L22" s="28"/>
      <c r="M22" s="28"/>
      <c r="N22" s="28"/>
    </row>
    <row r="23" spans="2:15" x14ac:dyDescent="0.25">
      <c r="B23" s="143" t="s">
        <v>161</v>
      </c>
      <c r="C23" s="144">
        <v>24.5</v>
      </c>
      <c r="D23" s="144">
        <v>20.9</v>
      </c>
      <c r="E23" s="34"/>
      <c r="F23" s="34"/>
      <c r="G23" s="34"/>
    </row>
    <row r="24" spans="2:15" x14ac:dyDescent="0.25">
      <c r="B24" s="84"/>
      <c r="C24" s="85"/>
      <c r="D24" s="34"/>
      <c r="E24" s="34"/>
      <c r="F24" s="31"/>
      <c r="G24" s="31"/>
    </row>
    <row r="25" spans="2:15" x14ac:dyDescent="0.25">
      <c r="B25" s="84"/>
      <c r="C25" s="85"/>
      <c r="D25" s="34"/>
      <c r="E25" s="34"/>
      <c r="F25" s="31"/>
      <c r="G25" s="31"/>
    </row>
    <row r="26" spans="2:15" x14ac:dyDescent="0.25">
      <c r="B26" s="31"/>
      <c r="C26" s="34"/>
      <c r="D26" s="34"/>
      <c r="E26" s="34"/>
      <c r="F26" s="34"/>
      <c r="G26" s="34"/>
    </row>
    <row r="27" spans="2:15" x14ac:dyDescent="0.25">
      <c r="B27" s="31"/>
      <c r="C27" s="34"/>
      <c r="D27" s="34"/>
      <c r="E27" s="34"/>
      <c r="F27" s="34"/>
      <c r="G27" s="34"/>
    </row>
  </sheetData>
  <mergeCells count="2">
    <mergeCell ref="B18:B19"/>
    <mergeCell ref="C18:D18"/>
  </mergeCells>
  <pageMargins left="0.75" right="0.75" top="1" bottom="1" header="0.5" footer="0.5"/>
  <pageSetup paperSize="9" orientation="portrait" horizontalDpi="4294967293" verticalDpi="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18502-D2A5-418E-B02C-FB04EFA1F4E1}">
  <dimension ref="B18:S27"/>
  <sheetViews>
    <sheetView workbookViewId="0">
      <selection activeCell="E27" sqref="E27"/>
    </sheetView>
  </sheetViews>
  <sheetFormatPr baseColWidth="10" defaultColWidth="9.140625" defaultRowHeight="15" x14ac:dyDescent="0.25"/>
  <cols>
    <col min="1" max="1" width="3" style="29" customWidth="1"/>
    <col min="2" max="2" width="21.5703125" style="29" customWidth="1"/>
    <col min="3" max="3" width="11.85546875" style="29" customWidth="1"/>
    <col min="4" max="4" width="11" style="29" customWidth="1"/>
    <col min="5" max="9" width="11.42578125" style="29" customWidth="1"/>
    <col min="10" max="11" width="11.140625" style="29" customWidth="1"/>
    <col min="12" max="16384" width="9.140625" style="29"/>
  </cols>
  <sheetData>
    <row r="18" spans="2:19" x14ac:dyDescent="0.25">
      <c r="B18" s="149"/>
      <c r="C18" s="149" t="s">
        <v>154</v>
      </c>
      <c r="D18" s="149"/>
      <c r="E18" s="149" t="s">
        <v>155</v>
      </c>
      <c r="F18" s="149"/>
      <c r="G18" s="150" t="s">
        <v>159</v>
      </c>
      <c r="H18" s="150"/>
    </row>
    <row r="19" spans="2:19" x14ac:dyDescent="0.25">
      <c r="B19" s="149"/>
      <c r="C19" s="106">
        <v>42948</v>
      </c>
      <c r="D19" s="106">
        <v>43344</v>
      </c>
      <c r="E19" s="106">
        <v>42948</v>
      </c>
      <c r="F19" s="106">
        <v>43344</v>
      </c>
      <c r="G19" s="106">
        <v>42948</v>
      </c>
      <c r="H19" s="106">
        <v>43344</v>
      </c>
      <c r="K19" s="30"/>
      <c r="L19" s="30"/>
      <c r="M19" s="30"/>
      <c r="O19" s="30"/>
      <c r="P19" s="30"/>
      <c r="Q19" s="30"/>
      <c r="R19" s="30"/>
      <c r="S19" s="30"/>
    </row>
    <row r="20" spans="2:19" ht="30" x14ac:dyDescent="0.25">
      <c r="B20" s="142" t="s">
        <v>157</v>
      </c>
      <c r="C20" s="144">
        <v>59</v>
      </c>
      <c r="D20" s="144">
        <v>86</v>
      </c>
      <c r="E20" s="144">
        <v>59</v>
      </c>
      <c r="F20" s="144">
        <v>82</v>
      </c>
      <c r="G20" s="144">
        <v>3</v>
      </c>
      <c r="H20" s="144">
        <v>7</v>
      </c>
      <c r="L20" s="28"/>
      <c r="M20" s="28"/>
      <c r="Q20" s="28"/>
      <c r="R20" s="28"/>
    </row>
    <row r="21" spans="2:19" ht="30" x14ac:dyDescent="0.25">
      <c r="B21" s="143" t="s">
        <v>156</v>
      </c>
      <c r="C21" s="144">
        <v>30</v>
      </c>
      <c r="D21" s="144">
        <v>12</v>
      </c>
      <c r="E21" s="144">
        <v>32</v>
      </c>
      <c r="F21" s="144">
        <v>16</v>
      </c>
      <c r="G21" s="144">
        <v>53</v>
      </c>
      <c r="H21" s="144">
        <v>68</v>
      </c>
      <c r="I21" s="28"/>
      <c r="J21" s="28"/>
      <c r="K21" s="28"/>
      <c r="L21" s="28"/>
      <c r="M21" s="28"/>
      <c r="O21" s="28"/>
      <c r="P21" s="28"/>
      <c r="Q21" s="28"/>
      <c r="R21" s="28"/>
    </row>
    <row r="22" spans="2:19" ht="27.75" customHeight="1" x14ac:dyDescent="0.25">
      <c r="B22" s="143" t="s">
        <v>158</v>
      </c>
      <c r="C22" s="144">
        <v>11</v>
      </c>
      <c r="D22" s="144">
        <v>2</v>
      </c>
      <c r="E22" s="144">
        <v>9</v>
      </c>
      <c r="F22" s="144">
        <v>2</v>
      </c>
      <c r="G22" s="144">
        <v>44</v>
      </c>
      <c r="H22" s="144">
        <v>25</v>
      </c>
      <c r="I22" s="28"/>
      <c r="J22" s="28"/>
      <c r="K22" s="28"/>
      <c r="L22" s="28"/>
      <c r="M22" s="28"/>
      <c r="O22" s="28"/>
      <c r="P22" s="28"/>
      <c r="Q22" s="28"/>
      <c r="R22" s="28"/>
    </row>
    <row r="23" spans="2:19" x14ac:dyDescent="0.25">
      <c r="B23" s="82"/>
      <c r="C23" s="83"/>
      <c r="D23" s="34"/>
      <c r="E23" s="34"/>
      <c r="F23" s="34"/>
      <c r="G23" s="34"/>
      <c r="H23" s="34"/>
      <c r="I23" s="34"/>
      <c r="J23" s="34"/>
      <c r="K23" s="34"/>
    </row>
    <row r="24" spans="2:19" x14ac:dyDescent="0.25">
      <c r="B24" s="84"/>
      <c r="C24" s="85"/>
      <c r="D24" s="34"/>
      <c r="E24" s="34"/>
      <c r="F24" s="34"/>
      <c r="G24" s="34"/>
      <c r="H24" s="34"/>
      <c r="I24" s="34"/>
      <c r="J24" s="31"/>
      <c r="K24" s="31"/>
    </row>
    <row r="25" spans="2:19" x14ac:dyDescent="0.25">
      <c r="B25" s="84"/>
      <c r="C25" s="85"/>
      <c r="D25" s="34"/>
      <c r="E25" s="34"/>
      <c r="F25" s="34"/>
      <c r="G25" s="34"/>
      <c r="H25" s="34"/>
      <c r="I25" s="34"/>
      <c r="J25" s="31"/>
      <c r="K25" s="31"/>
    </row>
    <row r="26" spans="2:19" x14ac:dyDescent="0.25">
      <c r="B26" s="31"/>
      <c r="C26" s="34"/>
      <c r="D26" s="34"/>
      <c r="E26" s="34"/>
      <c r="F26" s="34"/>
      <c r="G26" s="34"/>
      <c r="H26" s="34"/>
      <c r="I26" s="34"/>
      <c r="J26" s="34"/>
      <c r="K26" s="34"/>
    </row>
    <row r="27" spans="2:19" x14ac:dyDescent="0.25">
      <c r="B27" s="31"/>
      <c r="C27" s="34"/>
      <c r="D27" s="34"/>
      <c r="E27" s="34"/>
      <c r="F27" s="34"/>
      <c r="G27" s="34"/>
      <c r="H27" s="34"/>
      <c r="I27" s="34"/>
      <c r="J27" s="34"/>
      <c r="K27" s="34"/>
    </row>
  </sheetData>
  <mergeCells count="4">
    <mergeCell ref="B18:B19"/>
    <mergeCell ref="C18:D18"/>
    <mergeCell ref="E18:F18"/>
    <mergeCell ref="G18:H18"/>
  </mergeCells>
  <pageMargins left="0.75" right="0.75" top="1" bottom="1" header="0.5" footer="0.5"/>
  <pageSetup paperSize="9" orientation="portrait" horizontalDpi="4294967293" verticalDpi="0"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10"/>
  <sheetViews>
    <sheetView workbookViewId="0">
      <selection activeCell="Q33" sqref="Q33"/>
    </sheetView>
  </sheetViews>
  <sheetFormatPr baseColWidth="10" defaultColWidth="9.140625" defaultRowHeight="15" x14ac:dyDescent="0.25"/>
  <cols>
    <col min="1" max="1" width="36.7109375" style="9" customWidth="1"/>
    <col min="2" max="15" width="9.140625" style="9"/>
    <col min="16" max="16" width="2.5703125" style="9" bestFit="1" customWidth="1"/>
    <col min="17" max="16384" width="9.140625" style="9"/>
  </cols>
  <sheetData>
    <row r="1" spans="1:2" s="12" customFormat="1" ht="18" x14ac:dyDescent="0.25">
      <c r="A1" s="12" t="s">
        <v>32</v>
      </c>
    </row>
    <row r="3" spans="1:2" x14ac:dyDescent="0.25">
      <c r="A3" s="10"/>
    </row>
    <row r="5" spans="1:2" x14ac:dyDescent="0.25">
      <c r="A5" s="86"/>
      <c r="B5" s="87" t="s">
        <v>26</v>
      </c>
    </row>
    <row r="6" spans="1:2" x14ac:dyDescent="0.25">
      <c r="A6" s="86" t="s">
        <v>30</v>
      </c>
      <c r="B6" s="88">
        <v>62.2</v>
      </c>
    </row>
    <row r="7" spans="1:2" x14ac:dyDescent="0.25">
      <c r="A7" s="89" t="s">
        <v>31</v>
      </c>
      <c r="B7" s="90">
        <v>37.799999999999997</v>
      </c>
    </row>
    <row r="8" spans="1:2" x14ac:dyDescent="0.25">
      <c r="A8" s="11"/>
      <c r="B8" s="11"/>
    </row>
    <row r="9" spans="1:2" x14ac:dyDescent="0.25">
      <c r="A9" s="11"/>
      <c r="B9" s="11"/>
    </row>
    <row r="10" spans="1:2" x14ac:dyDescent="0.25">
      <c r="A10" s="11"/>
      <c r="B10" s="11"/>
    </row>
  </sheetData>
  <phoneticPr fontId="2" type="noConversion"/>
  <pageMargins left="0.7" right="0.7" top="0.75" bottom="0.75" header="0.3" footer="0.3"/>
  <pageSetup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21:R28"/>
  <sheetViews>
    <sheetView workbookViewId="0">
      <selection activeCell="M28" sqref="M28"/>
    </sheetView>
  </sheetViews>
  <sheetFormatPr baseColWidth="10" defaultColWidth="9.140625" defaultRowHeight="15" x14ac:dyDescent="0.25"/>
  <cols>
    <col min="1" max="1" width="3" style="29" customWidth="1"/>
    <col min="2" max="2" width="34.42578125" style="29" customWidth="1"/>
    <col min="3" max="3" width="11.85546875" style="29" customWidth="1"/>
    <col min="4" max="4" width="11" style="29" customWidth="1"/>
    <col min="5" max="5" width="11.42578125" style="29" customWidth="1"/>
    <col min="6" max="7" width="11.140625" style="29" customWidth="1"/>
    <col min="8" max="16384" width="9.140625" style="29"/>
  </cols>
  <sheetData>
    <row r="21" spans="2:18" x14ac:dyDescent="0.25">
      <c r="B21" s="15"/>
      <c r="C21" s="15" t="s">
        <v>16</v>
      </c>
      <c r="D21" s="15"/>
      <c r="E21" s="15"/>
      <c r="F21" s="16"/>
      <c r="G21" s="16"/>
      <c r="H21" s="31"/>
      <c r="I21" s="31"/>
      <c r="J21" s="31"/>
      <c r="K21" s="31"/>
      <c r="L21" s="31"/>
      <c r="M21" s="31"/>
    </row>
    <row r="22" spans="2:18" x14ac:dyDescent="0.25">
      <c r="B22" s="15" t="s">
        <v>4</v>
      </c>
      <c r="C22" s="113">
        <v>42005</v>
      </c>
      <c r="D22" s="113">
        <v>42370</v>
      </c>
      <c r="E22" s="113">
        <v>42767</v>
      </c>
      <c r="F22" s="113">
        <v>43101</v>
      </c>
      <c r="G22" s="17"/>
      <c r="H22" s="84"/>
      <c r="I22" s="84"/>
      <c r="J22" s="84"/>
      <c r="K22" s="84"/>
      <c r="L22" s="84"/>
      <c r="M22" s="31"/>
      <c r="N22" s="30"/>
      <c r="O22" s="30"/>
      <c r="P22" s="30"/>
      <c r="Q22" s="30"/>
      <c r="R22" s="30"/>
    </row>
    <row r="23" spans="2:18" x14ac:dyDescent="0.25">
      <c r="B23" s="18" t="s">
        <v>116</v>
      </c>
      <c r="C23" s="19">
        <v>79.900000000000006</v>
      </c>
      <c r="D23" s="20">
        <v>82.1</v>
      </c>
      <c r="E23" s="20">
        <v>87.5</v>
      </c>
      <c r="F23" s="20">
        <v>63.3</v>
      </c>
      <c r="G23" s="20"/>
      <c r="H23" s="34"/>
      <c r="I23" s="34"/>
      <c r="J23" s="34"/>
      <c r="K23" s="34"/>
      <c r="L23" s="34"/>
      <c r="M23" s="31"/>
      <c r="P23" s="28"/>
      <c r="Q23" s="28"/>
    </row>
    <row r="24" spans="2:18" x14ac:dyDescent="0.25">
      <c r="B24" s="21" t="s">
        <v>1</v>
      </c>
      <c r="C24" s="19">
        <v>74</v>
      </c>
      <c r="D24" s="20">
        <v>76.099999999999994</v>
      </c>
      <c r="E24" s="20">
        <v>82.4</v>
      </c>
      <c r="F24" s="20">
        <v>55.5</v>
      </c>
      <c r="G24" s="20"/>
      <c r="H24" s="34"/>
      <c r="I24" s="34"/>
      <c r="J24" s="34"/>
      <c r="K24" s="34"/>
      <c r="L24" s="34"/>
      <c r="M24" s="31"/>
      <c r="N24" s="28"/>
      <c r="O24" s="28"/>
      <c r="P24" s="28"/>
      <c r="Q24" s="28"/>
    </row>
    <row r="25" spans="2:18" x14ac:dyDescent="0.25">
      <c r="B25" s="21" t="s">
        <v>2</v>
      </c>
      <c r="C25" s="19">
        <v>85.7</v>
      </c>
      <c r="D25" s="20">
        <v>88.1</v>
      </c>
      <c r="E25" s="20">
        <v>92.6</v>
      </c>
      <c r="F25" s="20">
        <v>71.099999999999994</v>
      </c>
      <c r="G25" s="20"/>
      <c r="H25" s="34"/>
      <c r="I25" s="34"/>
      <c r="J25" s="34"/>
      <c r="K25" s="34"/>
      <c r="L25" s="34"/>
      <c r="M25" s="31"/>
      <c r="N25" s="28"/>
      <c r="O25" s="28"/>
      <c r="P25" s="28"/>
      <c r="Q25" s="28"/>
    </row>
    <row r="26" spans="2:18" x14ac:dyDescent="0.25">
      <c r="B26" s="16" t="s">
        <v>15</v>
      </c>
      <c r="C26" s="134">
        <f>IF(ISBLANK(C24)=FALSE,C23-C24,0)</f>
        <v>5.9000000000000057</v>
      </c>
      <c r="D26" s="134">
        <f>IF(ISBLANK(D24)=FALSE,D23-D24,0)</f>
        <v>6</v>
      </c>
      <c r="E26" s="134">
        <f>IF(ISBLANK(E24)=FALSE,E23-E24,0)</f>
        <v>5.0999999999999943</v>
      </c>
      <c r="F26" s="134">
        <f>IF(ISBLANK(F24)=FALSE,F23-F24,0)</f>
        <v>7.7999999999999972</v>
      </c>
      <c r="G26" s="134">
        <f>IF(ISBLANK(G24)=FALSE,G23-G24,0)</f>
        <v>0</v>
      </c>
      <c r="H26" s="34"/>
      <c r="I26" s="34"/>
      <c r="J26" s="34"/>
      <c r="K26" s="34"/>
      <c r="L26" s="34"/>
      <c r="M26" s="31"/>
      <c r="N26" s="28"/>
      <c r="O26" s="28"/>
      <c r="P26" s="28"/>
      <c r="Q26" s="28"/>
    </row>
    <row r="27" spans="2:18" x14ac:dyDescent="0.25">
      <c r="B27" s="16" t="s">
        <v>14</v>
      </c>
      <c r="C27" s="134">
        <f>IF(ISBLANK(C25)=FALSE,C25-C23,0)</f>
        <v>5.7999999999999972</v>
      </c>
      <c r="D27" s="134">
        <f>IF(ISBLANK(D25)=FALSE,D25-D23,0)</f>
        <v>6</v>
      </c>
      <c r="E27" s="134">
        <f>IF(ISBLANK(E25)=FALSE,E25-E23,0)</f>
        <v>5.0999999999999943</v>
      </c>
      <c r="F27" s="134">
        <f>IF(ISBLANK(F25)=FALSE,F25-F23,0)</f>
        <v>7.7999999999999972</v>
      </c>
      <c r="G27" s="134">
        <f>IF(ISBLANK(G25)=FALSE,G25-G23,0)</f>
        <v>0</v>
      </c>
      <c r="H27" s="34"/>
      <c r="I27" s="34"/>
      <c r="J27" s="34"/>
      <c r="K27" s="34"/>
      <c r="L27" s="34"/>
      <c r="M27" s="31"/>
      <c r="N27" s="28"/>
      <c r="O27" s="28"/>
      <c r="P27" s="28"/>
      <c r="Q27" s="28"/>
    </row>
    <row r="28" spans="2:18" x14ac:dyDescent="0.25">
      <c r="B28" s="18" t="s">
        <v>117</v>
      </c>
      <c r="C28" s="24">
        <v>80</v>
      </c>
      <c r="D28" s="24">
        <v>80</v>
      </c>
      <c r="E28" s="24">
        <v>80</v>
      </c>
      <c r="F28" s="24">
        <v>80</v>
      </c>
      <c r="G28" s="24">
        <v>80</v>
      </c>
      <c r="H28" s="52"/>
      <c r="I28" s="52"/>
      <c r="J28" s="52"/>
      <c r="K28" s="52"/>
      <c r="L28" s="52"/>
      <c r="M28" s="31"/>
      <c r="N28" s="28"/>
      <c r="O28" s="28"/>
      <c r="P28" s="28"/>
      <c r="Q28" s="28"/>
    </row>
  </sheetData>
  <pageMargins left="0.7" right="0.7" top="0.75" bottom="0.75" header="0.3" footer="0.3"/>
  <headerFooter alignWithMargins="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8:K21"/>
  <sheetViews>
    <sheetView workbookViewId="0">
      <selection activeCell="H29" sqref="H29"/>
    </sheetView>
  </sheetViews>
  <sheetFormatPr baseColWidth="10" defaultColWidth="9.140625" defaultRowHeight="12.75" x14ac:dyDescent="0.2"/>
  <cols>
    <col min="1" max="1" width="6.42578125" customWidth="1"/>
    <col min="2" max="2" width="35.28515625" bestFit="1" customWidth="1"/>
    <col min="3" max="3" width="15.28515625" bestFit="1" customWidth="1"/>
    <col min="4" max="4" width="15.7109375" bestFit="1" customWidth="1"/>
    <col min="5" max="5" width="16.28515625" bestFit="1" customWidth="1"/>
  </cols>
  <sheetData>
    <row r="8" spans="2:11" x14ac:dyDescent="0.2">
      <c r="F8" s="1"/>
    </row>
    <row r="9" spans="2:11" x14ac:dyDescent="0.2">
      <c r="B9" s="1"/>
      <c r="C9" s="1"/>
      <c r="D9" s="1"/>
    </row>
    <row r="10" spans="2:11" x14ac:dyDescent="0.2">
      <c r="B10" s="2"/>
      <c r="C10" s="2"/>
      <c r="D10" s="2"/>
    </row>
    <row r="11" spans="2:11" x14ac:dyDescent="0.2">
      <c r="B11" s="1"/>
      <c r="C11" s="1"/>
      <c r="D11" s="1"/>
    </row>
    <row r="12" spans="2:11" x14ac:dyDescent="0.2">
      <c r="B12" s="1"/>
      <c r="C12" s="1"/>
      <c r="D12" s="1"/>
    </row>
    <row r="13" spans="2:11" x14ac:dyDescent="0.2">
      <c r="B13" s="3"/>
      <c r="C13" s="3"/>
      <c r="D13" s="3"/>
    </row>
    <row r="14" spans="2:11" x14ac:dyDescent="0.2">
      <c r="B14" s="3"/>
      <c r="C14" s="3"/>
      <c r="D14" s="3"/>
    </row>
    <row r="15" spans="2:11" x14ac:dyDescent="0.2">
      <c r="B15" s="3"/>
      <c r="C15" s="3"/>
      <c r="D15" s="3"/>
    </row>
    <row r="16" spans="2:11" ht="15" x14ac:dyDescent="0.25">
      <c r="B16" s="27" t="s">
        <v>12</v>
      </c>
      <c r="C16" s="15" t="s">
        <v>13</v>
      </c>
      <c r="D16" s="27"/>
      <c r="E16" s="27"/>
      <c r="F16" s="5"/>
      <c r="G16" s="5"/>
      <c r="H16" s="6"/>
      <c r="I16" s="7"/>
      <c r="J16" s="7"/>
      <c r="K16" s="5"/>
    </row>
    <row r="17" spans="2:11" ht="15" x14ac:dyDescent="0.25">
      <c r="B17" s="16"/>
      <c r="C17" s="17" t="s">
        <v>33</v>
      </c>
      <c r="D17" s="17" t="s">
        <v>34</v>
      </c>
      <c r="E17" s="17" t="s">
        <v>35</v>
      </c>
      <c r="F17" s="8"/>
      <c r="G17" s="8"/>
      <c r="H17" s="8"/>
      <c r="I17" s="8"/>
      <c r="J17" s="8"/>
      <c r="K17" s="8"/>
    </row>
    <row r="18" spans="2:11" ht="15" x14ac:dyDescent="0.25">
      <c r="B18" s="16" t="s">
        <v>36</v>
      </c>
      <c r="C18" s="20">
        <v>79.599999999999994</v>
      </c>
      <c r="D18" s="20">
        <v>82</v>
      </c>
      <c r="E18" s="20">
        <v>91.5</v>
      </c>
      <c r="F18" s="4"/>
      <c r="G18" s="4"/>
      <c r="H18" s="4"/>
      <c r="I18" s="4"/>
      <c r="J18" s="4"/>
      <c r="K18" s="4"/>
    </row>
    <row r="19" spans="2:11" ht="15" x14ac:dyDescent="0.25">
      <c r="B19" s="16" t="s">
        <v>38</v>
      </c>
      <c r="C19" s="20">
        <v>41.8</v>
      </c>
      <c r="D19" s="20">
        <v>49.6</v>
      </c>
      <c r="E19" s="20">
        <v>60.9</v>
      </c>
      <c r="F19" s="4"/>
      <c r="G19" s="4"/>
      <c r="H19" s="4"/>
      <c r="I19" s="4"/>
      <c r="J19" s="4"/>
      <c r="K19" s="4"/>
    </row>
    <row r="20" spans="2:11" ht="15" x14ac:dyDescent="0.25">
      <c r="B20" s="16" t="s">
        <v>37</v>
      </c>
      <c r="C20" s="20">
        <v>20.100000000000001</v>
      </c>
      <c r="D20" s="20">
        <v>18</v>
      </c>
      <c r="E20" s="20">
        <v>8.5</v>
      </c>
      <c r="F20" s="4"/>
      <c r="G20" s="4"/>
      <c r="H20" s="4"/>
      <c r="I20" s="4"/>
      <c r="J20" s="4"/>
      <c r="K20" s="4"/>
    </row>
    <row r="21" spans="2:11" ht="15" x14ac:dyDescent="0.25">
      <c r="B21" s="31"/>
      <c r="C21" s="34"/>
      <c r="D21" s="34"/>
      <c r="E21" s="34"/>
      <c r="F21" s="5"/>
      <c r="G21" s="5"/>
      <c r="H21" s="5"/>
      <c r="I21" s="5"/>
      <c r="J21" s="5"/>
      <c r="K21" s="5"/>
    </row>
  </sheetData>
  <phoneticPr fontId="4" type="noConversion"/>
  <pageMargins left="0.7" right="0.7" top="0.75" bottom="0.75" header="0.3" footer="0.3"/>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4:V55"/>
  <sheetViews>
    <sheetView workbookViewId="0">
      <selection activeCell="I38" sqref="I38"/>
    </sheetView>
  </sheetViews>
  <sheetFormatPr baseColWidth="10" defaultColWidth="9.140625" defaultRowHeight="15" x14ac:dyDescent="0.25"/>
  <cols>
    <col min="1" max="1" width="23.7109375" style="29" bestFit="1" customWidth="1"/>
    <col min="2" max="3" width="9.140625" style="29"/>
    <col min="4" max="4" width="8.5703125" style="29" customWidth="1"/>
    <col min="5" max="16384" width="9.140625" style="29"/>
  </cols>
  <sheetData>
    <row r="4" spans="2:6" x14ac:dyDescent="0.25">
      <c r="B4" s="28"/>
      <c r="C4" s="28"/>
      <c r="D4" s="28"/>
    </row>
    <row r="5" spans="2:6" x14ac:dyDescent="0.25">
      <c r="B5" s="28"/>
      <c r="C5" s="28"/>
      <c r="D5" s="28"/>
    </row>
    <row r="7" spans="2:6" x14ac:dyDescent="0.25">
      <c r="F7" s="28"/>
    </row>
    <row r="17" spans="1:11" x14ac:dyDescent="0.25">
      <c r="A17" s="16"/>
      <c r="B17" s="15" t="s">
        <v>5</v>
      </c>
      <c r="C17" s="16"/>
      <c r="D17" s="16"/>
      <c r="E17" s="16"/>
      <c r="F17" s="16"/>
      <c r="G17" s="31"/>
      <c r="H17" s="31"/>
      <c r="I17" s="31"/>
      <c r="J17" s="31"/>
    </row>
    <row r="18" spans="1:11" x14ac:dyDescent="0.25">
      <c r="A18" s="16"/>
      <c r="B18" s="41" t="s">
        <v>81</v>
      </c>
      <c r="C18" s="16"/>
      <c r="D18" s="16"/>
      <c r="E18" s="16"/>
      <c r="F18" s="16"/>
      <c r="G18" s="31"/>
      <c r="H18" s="31"/>
      <c r="I18" s="31"/>
      <c r="J18" s="31"/>
    </row>
    <row r="19" spans="1:11" x14ac:dyDescent="0.25">
      <c r="A19" s="41"/>
      <c r="B19" s="17">
        <v>42005</v>
      </c>
      <c r="C19" s="17">
        <v>42370</v>
      </c>
      <c r="D19" s="17">
        <v>42767</v>
      </c>
      <c r="E19" s="17">
        <v>43101</v>
      </c>
      <c r="F19" s="17"/>
      <c r="G19" s="84"/>
      <c r="H19" s="84"/>
      <c r="I19" s="84"/>
      <c r="J19" s="84"/>
    </row>
    <row r="20" spans="1:11" x14ac:dyDescent="0.25">
      <c r="A20" s="40" t="s">
        <v>44</v>
      </c>
      <c r="B20" s="20">
        <v>64.7</v>
      </c>
      <c r="C20" s="20">
        <v>73.400000000000006</v>
      </c>
      <c r="D20" s="20">
        <v>63.5</v>
      </c>
      <c r="E20" s="20">
        <v>60.6</v>
      </c>
      <c r="F20" s="20"/>
      <c r="G20" s="34"/>
      <c r="H20" s="34"/>
      <c r="I20" s="34"/>
      <c r="J20" s="34"/>
      <c r="K20" s="31"/>
    </row>
    <row r="21" spans="1:11" x14ac:dyDescent="0.25">
      <c r="A21" s="16" t="s">
        <v>46</v>
      </c>
      <c r="B21" s="20">
        <v>51.4</v>
      </c>
      <c r="C21" s="20">
        <v>65.7</v>
      </c>
      <c r="D21" s="20">
        <v>53.1</v>
      </c>
      <c r="E21" s="20">
        <v>50.3</v>
      </c>
      <c r="F21" s="20"/>
      <c r="G21" s="34"/>
      <c r="H21" s="34"/>
      <c r="I21" s="34"/>
      <c r="J21" s="34"/>
      <c r="K21" s="31"/>
    </row>
    <row r="22" spans="1:11" x14ac:dyDescent="0.25">
      <c r="A22" s="16" t="s">
        <v>47</v>
      </c>
      <c r="B22" s="20">
        <v>71.5</v>
      </c>
      <c r="C22" s="20">
        <v>80.2</v>
      </c>
      <c r="D22" s="20">
        <v>73.099999999999994</v>
      </c>
      <c r="E22" s="20">
        <v>70.3</v>
      </c>
      <c r="F22" s="20"/>
      <c r="G22" s="34"/>
      <c r="H22" s="34"/>
      <c r="I22" s="34"/>
      <c r="J22" s="34"/>
    </row>
    <row r="23" spans="1:11" x14ac:dyDescent="0.25">
      <c r="A23" s="16" t="s">
        <v>48</v>
      </c>
      <c r="B23" s="134">
        <f>IF(ISBLANK(B21)=FALSE,B20-B21,0)</f>
        <v>13.300000000000004</v>
      </c>
      <c r="C23" s="134">
        <f t="shared" ref="C23:F23" si="0">IF(ISBLANK(C21)=FALSE,C20-C21,0)</f>
        <v>7.7000000000000028</v>
      </c>
      <c r="D23" s="134">
        <f t="shared" si="0"/>
        <v>10.399999999999999</v>
      </c>
      <c r="E23" s="134">
        <f t="shared" si="0"/>
        <v>10.300000000000004</v>
      </c>
      <c r="F23" s="134">
        <f t="shared" si="0"/>
        <v>0</v>
      </c>
      <c r="G23" s="63"/>
      <c r="H23" s="63"/>
      <c r="I23" s="63"/>
      <c r="J23" s="63"/>
    </row>
    <row r="24" spans="1:11" x14ac:dyDescent="0.25">
      <c r="A24" s="16" t="s">
        <v>49</v>
      </c>
      <c r="B24" s="134">
        <f>IF(ISBLANK(B22)=FALSE,B22-B20,0)</f>
        <v>6.7999999999999972</v>
      </c>
      <c r="C24" s="134">
        <f t="shared" ref="C24:F24" si="1">IF(ISBLANK(C22)=FALSE,C22-C20,0)</f>
        <v>6.7999999999999972</v>
      </c>
      <c r="D24" s="134">
        <f t="shared" si="1"/>
        <v>9.5999999999999943</v>
      </c>
      <c r="E24" s="134">
        <f t="shared" si="1"/>
        <v>9.6999999999999957</v>
      </c>
      <c r="F24" s="134">
        <f t="shared" si="1"/>
        <v>0</v>
      </c>
      <c r="G24" s="34"/>
      <c r="H24" s="34"/>
      <c r="I24" s="34"/>
      <c r="J24" s="34"/>
    </row>
    <row r="25" spans="1:11" x14ac:dyDescent="0.25">
      <c r="A25" s="40" t="s">
        <v>45</v>
      </c>
      <c r="B25" s="20">
        <v>33.700000000000003</v>
      </c>
      <c r="C25" s="20">
        <v>42.2</v>
      </c>
      <c r="D25" s="20">
        <v>31.2</v>
      </c>
      <c r="E25" s="20">
        <v>35.4</v>
      </c>
      <c r="F25" s="20"/>
      <c r="G25" s="34"/>
      <c r="H25" s="34"/>
      <c r="I25" s="34"/>
      <c r="J25" s="34"/>
    </row>
    <row r="26" spans="1:11" x14ac:dyDescent="0.25">
      <c r="A26" s="16" t="s">
        <v>77</v>
      </c>
      <c r="B26" s="20">
        <v>23.3</v>
      </c>
      <c r="C26" s="20">
        <v>30.7</v>
      </c>
      <c r="D26" s="20">
        <v>21.8</v>
      </c>
      <c r="E26" s="20">
        <v>26</v>
      </c>
      <c r="F26" s="20"/>
      <c r="G26" s="34"/>
      <c r="H26" s="34"/>
      <c r="I26" s="34"/>
      <c r="J26" s="34"/>
    </row>
    <row r="27" spans="1:11" x14ac:dyDescent="0.25">
      <c r="A27" s="16" t="s">
        <v>78</v>
      </c>
      <c r="B27" s="20">
        <v>43.1</v>
      </c>
      <c r="C27" s="20">
        <v>52.9</v>
      </c>
      <c r="D27" s="20">
        <v>41.5</v>
      </c>
      <c r="E27" s="20">
        <v>45.6</v>
      </c>
      <c r="F27" s="20"/>
      <c r="G27" s="34"/>
      <c r="H27" s="34"/>
      <c r="I27" s="34"/>
      <c r="J27" s="34"/>
    </row>
    <row r="28" spans="1:11" x14ac:dyDescent="0.25">
      <c r="A28" s="16" t="s">
        <v>79</v>
      </c>
      <c r="B28" s="134">
        <f>IF(ISBLANK(B26)=FALSE,B25-B26,0)</f>
        <v>10.400000000000002</v>
      </c>
      <c r="C28" s="134">
        <f t="shared" ref="C28:F28" si="2">IF(ISBLANK(C26)=FALSE,C25-C26,0)</f>
        <v>11.500000000000004</v>
      </c>
      <c r="D28" s="134">
        <f t="shared" si="2"/>
        <v>9.3999999999999986</v>
      </c>
      <c r="E28" s="134">
        <f t="shared" si="2"/>
        <v>9.3999999999999986</v>
      </c>
      <c r="F28" s="134">
        <f t="shared" si="2"/>
        <v>0</v>
      </c>
      <c r="G28" s="63"/>
      <c r="H28" s="63"/>
      <c r="I28" s="63"/>
      <c r="J28" s="63"/>
    </row>
    <row r="29" spans="1:11" x14ac:dyDescent="0.25">
      <c r="A29" s="16" t="s">
        <v>80</v>
      </c>
      <c r="B29" s="134">
        <f>IF(ISBLANK(B27)=FALSE,B27-B25,0)</f>
        <v>9.3999999999999986</v>
      </c>
      <c r="C29" s="134">
        <f t="shared" ref="C29:F29" si="3">IF(ISBLANK(C27)=FALSE,C27-C25,0)</f>
        <v>10.699999999999996</v>
      </c>
      <c r="D29" s="134">
        <f t="shared" si="3"/>
        <v>10.3</v>
      </c>
      <c r="E29" s="134">
        <f t="shared" si="3"/>
        <v>10.200000000000003</v>
      </c>
      <c r="F29" s="134">
        <f t="shared" si="3"/>
        <v>0</v>
      </c>
      <c r="G29" s="34"/>
      <c r="H29" s="34"/>
      <c r="I29" s="34"/>
      <c r="J29" s="34"/>
    </row>
    <row r="30" spans="1:11" x14ac:dyDescent="0.25">
      <c r="A30" s="42"/>
      <c r="B30" s="39"/>
      <c r="C30" s="39"/>
      <c r="D30" s="39"/>
      <c r="E30" s="39"/>
      <c r="F30" s="39"/>
      <c r="G30" s="39"/>
      <c r="H30" s="39"/>
      <c r="I30" s="39"/>
      <c r="J30" s="39"/>
    </row>
    <row r="31" spans="1:11" x14ac:dyDescent="0.25">
      <c r="A31" s="31"/>
      <c r="B31" s="40" t="s">
        <v>86</v>
      </c>
      <c r="C31" s="40"/>
      <c r="D31" s="40"/>
      <c r="E31" s="40"/>
      <c r="F31" s="40"/>
      <c r="G31" s="103"/>
      <c r="H31" s="103"/>
      <c r="I31" s="103"/>
      <c r="J31" s="103"/>
    </row>
    <row r="32" spans="1:11" x14ac:dyDescent="0.25">
      <c r="A32" s="40"/>
      <c r="B32" s="17">
        <v>42005</v>
      </c>
      <c r="C32" s="17">
        <v>42370</v>
      </c>
      <c r="D32" s="17">
        <v>42767</v>
      </c>
      <c r="E32" s="17">
        <v>43101</v>
      </c>
      <c r="F32" s="17"/>
      <c r="G32" s="84"/>
      <c r="H32" s="84"/>
      <c r="I32" s="84"/>
      <c r="J32" s="84"/>
    </row>
    <row r="33" spans="1:22" x14ac:dyDescent="0.25">
      <c r="A33" s="40" t="s">
        <v>44</v>
      </c>
      <c r="B33" s="20">
        <v>76.900000000000006</v>
      </c>
      <c r="C33" s="20">
        <v>74</v>
      </c>
      <c r="D33" s="20">
        <v>82.8</v>
      </c>
      <c r="E33" s="20">
        <v>80.599999999999994</v>
      </c>
      <c r="F33" s="20"/>
      <c r="G33" s="34"/>
      <c r="H33" s="34"/>
      <c r="I33" s="34"/>
      <c r="J33" s="34"/>
    </row>
    <row r="34" spans="1:22" x14ac:dyDescent="0.25">
      <c r="A34" s="16" t="s">
        <v>46</v>
      </c>
      <c r="B34" s="20">
        <v>64.8</v>
      </c>
      <c r="C34" s="20">
        <v>59.7</v>
      </c>
      <c r="D34" s="20">
        <v>64.2</v>
      </c>
      <c r="E34" s="20">
        <v>62.5</v>
      </c>
      <c r="F34" s="20"/>
      <c r="G34" s="34"/>
      <c r="H34" s="34"/>
      <c r="I34" s="34"/>
      <c r="J34" s="34"/>
      <c r="P34" s="31"/>
      <c r="Q34" s="5"/>
      <c r="R34" s="5"/>
      <c r="S34" s="55"/>
      <c r="T34" s="5"/>
      <c r="U34" s="5"/>
      <c r="V34" s="5"/>
    </row>
    <row r="35" spans="1:22" x14ac:dyDescent="0.25">
      <c r="A35" s="16" t="s">
        <v>47</v>
      </c>
      <c r="B35" s="20">
        <v>86.5</v>
      </c>
      <c r="C35" s="20">
        <v>85.4</v>
      </c>
      <c r="D35" s="20">
        <v>94.2</v>
      </c>
      <c r="E35" s="20">
        <v>92.5</v>
      </c>
      <c r="F35" s="20"/>
      <c r="G35" s="34"/>
      <c r="H35" s="34"/>
      <c r="I35" s="34"/>
      <c r="J35" s="34"/>
      <c r="P35" s="56"/>
      <c r="Q35" s="56"/>
      <c r="R35" s="57"/>
      <c r="S35" s="55"/>
      <c r="T35" s="55"/>
      <c r="U35" s="55"/>
      <c r="V35" s="5"/>
    </row>
    <row r="36" spans="1:22" ht="15" customHeight="1" x14ac:dyDescent="0.45">
      <c r="A36" s="16" t="s">
        <v>48</v>
      </c>
      <c r="B36" s="134">
        <f>IF(ISBLANK(B34)=FALSE,B33-B34,0)</f>
        <v>12.100000000000009</v>
      </c>
      <c r="C36" s="134">
        <f t="shared" ref="C36:F36" si="4">IF(ISBLANK(C34)=FALSE,C33-C34,0)</f>
        <v>14.299999999999997</v>
      </c>
      <c r="D36" s="134">
        <f t="shared" si="4"/>
        <v>18.599999999999994</v>
      </c>
      <c r="E36" s="134">
        <f t="shared" si="4"/>
        <v>18.099999999999994</v>
      </c>
      <c r="F36" s="134">
        <f t="shared" si="4"/>
        <v>0</v>
      </c>
      <c r="G36" s="63"/>
      <c r="H36" s="63"/>
      <c r="I36" s="63"/>
      <c r="J36" s="63"/>
      <c r="L36" s="58"/>
      <c r="M36" s="59"/>
      <c r="N36" s="59"/>
      <c r="O36" s="59"/>
      <c r="P36" s="56"/>
      <c r="Q36" s="60"/>
      <c r="R36" s="57"/>
      <c r="S36" s="55"/>
      <c r="T36" s="55"/>
      <c r="U36" s="55"/>
      <c r="V36" s="5"/>
    </row>
    <row r="37" spans="1:22" ht="15.75" x14ac:dyDescent="0.25">
      <c r="A37" s="16" t="s">
        <v>49</v>
      </c>
      <c r="B37" s="134">
        <f>IF(ISBLANK(B35)=FALSE,B35-B33,0)</f>
        <v>9.5999999999999943</v>
      </c>
      <c r="C37" s="134">
        <f t="shared" ref="C37:F37" si="5">IF(ISBLANK(C35)=FALSE,C35-C33,0)</f>
        <v>11.400000000000006</v>
      </c>
      <c r="D37" s="134">
        <f t="shared" si="5"/>
        <v>11.400000000000006</v>
      </c>
      <c r="E37" s="134">
        <f t="shared" si="5"/>
        <v>11.900000000000006</v>
      </c>
      <c r="F37" s="134">
        <f t="shared" si="5"/>
        <v>0</v>
      </c>
      <c r="G37" s="34"/>
      <c r="H37" s="34"/>
      <c r="I37" s="34"/>
      <c r="J37" s="34"/>
      <c r="N37" s="61"/>
      <c r="P37" s="56"/>
      <c r="Q37" s="60"/>
      <c r="R37" s="57"/>
      <c r="S37" s="55"/>
      <c r="T37" s="55"/>
      <c r="U37" s="55"/>
      <c r="V37" s="5"/>
    </row>
    <row r="38" spans="1:22" x14ac:dyDescent="0.25">
      <c r="A38" s="40" t="s">
        <v>45</v>
      </c>
      <c r="B38" s="20">
        <v>44.6</v>
      </c>
      <c r="C38" s="20">
        <v>44</v>
      </c>
      <c r="D38" s="20">
        <v>41.4</v>
      </c>
      <c r="E38" s="20">
        <v>51.6</v>
      </c>
      <c r="F38" s="20"/>
      <c r="G38" s="34"/>
      <c r="H38" s="34"/>
      <c r="I38" s="34"/>
      <c r="J38" s="34"/>
      <c r="P38" s="56"/>
      <c r="Q38" s="60"/>
      <c r="R38" s="57"/>
      <c r="S38" s="55"/>
      <c r="T38" s="55"/>
      <c r="U38" s="55"/>
      <c r="V38" s="5"/>
    </row>
    <row r="39" spans="1:22" x14ac:dyDescent="0.25">
      <c r="A39" s="16" t="s">
        <v>77</v>
      </c>
      <c r="B39" s="20">
        <v>26.4</v>
      </c>
      <c r="C39" s="20">
        <v>25.4</v>
      </c>
      <c r="D39" s="20">
        <v>23.5</v>
      </c>
      <c r="E39" s="20">
        <v>33.1</v>
      </c>
      <c r="F39" s="20"/>
      <c r="G39" s="34"/>
      <c r="H39" s="34"/>
      <c r="I39" s="34"/>
      <c r="J39" s="34"/>
      <c r="P39" s="56"/>
      <c r="Q39" s="5"/>
      <c r="R39" s="5"/>
      <c r="S39" s="55"/>
      <c r="T39" s="55"/>
      <c r="U39" s="55"/>
      <c r="V39" s="5"/>
    </row>
    <row r="40" spans="1:22" x14ac:dyDescent="0.25">
      <c r="A40" s="16" t="s">
        <v>78</v>
      </c>
      <c r="B40" s="20">
        <v>62.7</v>
      </c>
      <c r="C40" s="20">
        <v>62.1</v>
      </c>
      <c r="D40" s="20">
        <v>61.1</v>
      </c>
      <c r="E40" s="20">
        <v>69.8</v>
      </c>
      <c r="F40" s="20"/>
      <c r="G40" s="34"/>
      <c r="H40" s="34"/>
      <c r="I40" s="34"/>
      <c r="J40" s="34"/>
      <c r="P40" s="56"/>
      <c r="Q40" s="62"/>
      <c r="R40" s="57"/>
      <c r="S40" s="55"/>
      <c r="T40" s="55"/>
      <c r="U40" s="55"/>
      <c r="V40" s="5"/>
    </row>
    <row r="41" spans="1:22" x14ac:dyDescent="0.25">
      <c r="A41" s="16" t="s">
        <v>79</v>
      </c>
      <c r="B41" s="134">
        <f>IF(ISBLANK(B39)=FALSE,B38-B39,0)</f>
        <v>18.200000000000003</v>
      </c>
      <c r="C41" s="134">
        <f t="shared" ref="C41:F41" si="6">IF(ISBLANK(C39)=FALSE,C38-C39,0)</f>
        <v>18.600000000000001</v>
      </c>
      <c r="D41" s="134">
        <f t="shared" si="6"/>
        <v>17.899999999999999</v>
      </c>
      <c r="E41" s="134">
        <f t="shared" si="6"/>
        <v>18.5</v>
      </c>
      <c r="F41" s="134">
        <f t="shared" si="6"/>
        <v>0</v>
      </c>
      <c r="G41" s="63"/>
      <c r="H41" s="63"/>
      <c r="I41" s="63"/>
      <c r="J41" s="63"/>
      <c r="P41" s="56"/>
      <c r="Q41" s="60"/>
      <c r="R41" s="57"/>
      <c r="S41" s="55"/>
      <c r="T41" s="55"/>
      <c r="U41" s="55"/>
      <c r="V41" s="5"/>
    </row>
    <row r="42" spans="1:22" x14ac:dyDescent="0.25">
      <c r="A42" s="16" t="s">
        <v>80</v>
      </c>
      <c r="B42" s="134">
        <f>IF(ISBLANK(B40)=FALSE,B40-B38,0)</f>
        <v>18.100000000000001</v>
      </c>
      <c r="C42" s="134">
        <f t="shared" ref="C42:F42" si="7">IF(ISBLANK(C40)=FALSE,C40-C38,0)</f>
        <v>18.100000000000001</v>
      </c>
      <c r="D42" s="134">
        <f t="shared" si="7"/>
        <v>19.700000000000003</v>
      </c>
      <c r="E42" s="134">
        <f t="shared" si="7"/>
        <v>18.199999999999996</v>
      </c>
      <c r="F42" s="134">
        <f t="shared" si="7"/>
        <v>0</v>
      </c>
      <c r="G42" s="34"/>
      <c r="H42" s="34"/>
      <c r="I42" s="34"/>
      <c r="J42" s="34"/>
      <c r="P42" s="56"/>
      <c r="Q42" s="60"/>
      <c r="R42" s="57"/>
      <c r="S42" s="55"/>
      <c r="T42" s="55"/>
      <c r="U42" s="55"/>
      <c r="V42" s="5"/>
    </row>
    <row r="43" spans="1:22" x14ac:dyDescent="0.25">
      <c r="A43" s="31"/>
      <c r="B43" s="63"/>
      <c r="C43" s="63"/>
      <c r="D43" s="63"/>
      <c r="E43" s="63"/>
      <c r="F43" s="63"/>
      <c r="G43" s="63"/>
      <c r="H43" s="63"/>
      <c r="I43" s="63"/>
      <c r="J43" s="63"/>
      <c r="P43" s="56"/>
      <c r="Q43" s="60"/>
      <c r="R43" s="57"/>
      <c r="S43" s="55"/>
      <c r="T43" s="55"/>
      <c r="U43" s="55"/>
      <c r="V43" s="5"/>
    </row>
    <row r="44" spans="1:22" x14ac:dyDescent="0.25">
      <c r="A44" s="31"/>
      <c r="B44" s="40" t="s">
        <v>87</v>
      </c>
      <c r="C44" s="40"/>
      <c r="D44" s="40"/>
      <c r="E44" s="40"/>
      <c r="F44" s="40"/>
      <c r="G44" s="103"/>
      <c r="H44" s="103"/>
      <c r="I44" s="103"/>
      <c r="J44" s="103"/>
      <c r="P44" s="56"/>
      <c r="Q44" s="64"/>
      <c r="R44" s="57"/>
      <c r="S44" s="55"/>
      <c r="T44" s="55"/>
      <c r="U44" s="55"/>
      <c r="V44" s="5"/>
    </row>
    <row r="45" spans="1:22" x14ac:dyDescent="0.25">
      <c r="A45" s="40"/>
      <c r="B45" s="17">
        <v>42005</v>
      </c>
      <c r="C45" s="17">
        <v>42370</v>
      </c>
      <c r="D45" s="17">
        <v>42767</v>
      </c>
      <c r="E45" s="17">
        <v>43101</v>
      </c>
      <c r="F45" s="17"/>
      <c r="G45" s="84"/>
      <c r="H45" s="84"/>
      <c r="I45" s="84"/>
      <c r="J45" s="84"/>
      <c r="P45" s="56"/>
      <c r="Q45" s="5"/>
      <c r="R45" s="5"/>
      <c r="S45" s="55"/>
      <c r="T45" s="55"/>
      <c r="U45" s="55"/>
      <c r="V45" s="5"/>
    </row>
    <row r="46" spans="1:22" x14ac:dyDescent="0.25">
      <c r="A46" s="40" t="s">
        <v>44</v>
      </c>
      <c r="B46" s="65">
        <v>58.2</v>
      </c>
      <c r="C46" s="65">
        <v>73.7</v>
      </c>
      <c r="D46" s="65">
        <v>57.1</v>
      </c>
      <c r="E46" s="65">
        <v>53.1</v>
      </c>
      <c r="F46" s="65"/>
      <c r="G46" s="104"/>
      <c r="H46" s="104"/>
      <c r="I46" s="104"/>
      <c r="J46" s="104"/>
      <c r="P46" s="56"/>
      <c r="Q46" s="62"/>
      <c r="R46" s="57"/>
      <c r="S46" s="66"/>
      <c r="T46" s="66"/>
      <c r="U46" s="55"/>
      <c r="V46" s="5"/>
    </row>
    <row r="47" spans="1:22" x14ac:dyDescent="0.25">
      <c r="A47" s="16" t="s">
        <v>46</v>
      </c>
      <c r="B47" s="65">
        <v>48.1</v>
      </c>
      <c r="C47" s="65">
        <v>63.9</v>
      </c>
      <c r="D47" s="65">
        <v>44</v>
      </c>
      <c r="E47" s="65">
        <v>40.200000000000003</v>
      </c>
      <c r="F47" s="65"/>
      <c r="G47" s="104"/>
      <c r="H47" s="104"/>
      <c r="I47" s="104"/>
      <c r="J47" s="104"/>
      <c r="P47" s="56"/>
      <c r="Q47" s="60"/>
      <c r="R47" s="57"/>
      <c r="S47" s="66"/>
      <c r="T47" s="66"/>
      <c r="U47" s="55"/>
      <c r="V47" s="5"/>
    </row>
    <row r="48" spans="1:22" x14ac:dyDescent="0.25">
      <c r="A48" s="16" t="s">
        <v>47</v>
      </c>
      <c r="B48" s="65">
        <v>69.599999999999994</v>
      </c>
      <c r="C48" s="65">
        <v>82.1</v>
      </c>
      <c r="D48" s="65">
        <v>69.5</v>
      </c>
      <c r="E48" s="65">
        <v>65.7</v>
      </c>
      <c r="F48" s="65"/>
      <c r="G48" s="104"/>
      <c r="H48" s="104"/>
      <c r="I48" s="104"/>
      <c r="J48" s="104"/>
      <c r="P48" s="56"/>
      <c r="Q48" s="60"/>
      <c r="R48" s="57"/>
      <c r="S48" s="66"/>
      <c r="T48" s="66"/>
      <c r="U48" s="55"/>
      <c r="V48" s="5"/>
    </row>
    <row r="49" spans="1:22" x14ac:dyDescent="0.25">
      <c r="A49" s="16" t="s">
        <v>48</v>
      </c>
      <c r="B49" s="134">
        <f>IF(ISBLANK(B47)=FALSE,B46-B47,0)</f>
        <v>10.100000000000001</v>
      </c>
      <c r="C49" s="134">
        <f t="shared" ref="C49:F49" si="8">IF(ISBLANK(C47)=FALSE,C46-C47,0)</f>
        <v>9.8000000000000043</v>
      </c>
      <c r="D49" s="134">
        <f t="shared" si="8"/>
        <v>13.100000000000001</v>
      </c>
      <c r="E49" s="134">
        <f t="shared" si="8"/>
        <v>12.899999999999999</v>
      </c>
      <c r="F49" s="134">
        <f t="shared" si="8"/>
        <v>0</v>
      </c>
      <c r="G49" s="105"/>
      <c r="H49" s="105"/>
      <c r="I49" s="105"/>
      <c r="J49" s="105"/>
      <c r="P49" s="56"/>
      <c r="Q49" s="60"/>
      <c r="R49" s="57"/>
      <c r="S49" s="66"/>
      <c r="T49" s="66"/>
      <c r="U49" s="55"/>
      <c r="V49" s="5"/>
    </row>
    <row r="50" spans="1:22" x14ac:dyDescent="0.25">
      <c r="A50" s="16" t="s">
        <v>49</v>
      </c>
      <c r="B50" s="134">
        <f>IF(ISBLANK(B48)=FALSE,B48-B46,0)</f>
        <v>11.399999999999991</v>
      </c>
      <c r="C50" s="134">
        <f t="shared" ref="C50:F50" si="9">IF(ISBLANK(C48)=FALSE,C48-C46,0)</f>
        <v>8.3999999999999915</v>
      </c>
      <c r="D50" s="134">
        <f t="shared" si="9"/>
        <v>12.399999999999999</v>
      </c>
      <c r="E50" s="134">
        <f t="shared" si="9"/>
        <v>12.600000000000001</v>
      </c>
      <c r="F50" s="134">
        <f t="shared" si="9"/>
        <v>0</v>
      </c>
      <c r="G50" s="105"/>
      <c r="H50" s="105"/>
      <c r="I50" s="105"/>
      <c r="J50" s="105"/>
      <c r="P50" s="56"/>
      <c r="Q50" s="57"/>
      <c r="R50" s="66"/>
      <c r="S50" s="66"/>
      <c r="T50" s="55"/>
      <c r="U50" s="5"/>
      <c r="V50" s="31"/>
    </row>
    <row r="51" spans="1:22" x14ac:dyDescent="0.25">
      <c r="A51" s="40" t="s">
        <v>45</v>
      </c>
      <c r="B51" s="20">
        <v>27.9</v>
      </c>
      <c r="C51" s="20">
        <v>42.4</v>
      </c>
      <c r="D51" s="20">
        <v>27</v>
      </c>
      <c r="E51" s="20">
        <v>29.7</v>
      </c>
      <c r="F51" s="65"/>
      <c r="G51" s="104"/>
      <c r="H51" s="104"/>
      <c r="I51" s="104"/>
      <c r="J51" s="104"/>
      <c r="Q51" s="31"/>
      <c r="R51" s="31"/>
      <c r="S51" s="31"/>
      <c r="T51" s="31"/>
      <c r="U51" s="31"/>
      <c r="V51" s="31"/>
    </row>
    <row r="52" spans="1:22" x14ac:dyDescent="0.25">
      <c r="A52" s="16" t="s">
        <v>77</v>
      </c>
      <c r="B52" s="20">
        <v>20.100000000000001</v>
      </c>
      <c r="C52" s="20">
        <v>32.799999999999997</v>
      </c>
      <c r="D52" s="20">
        <v>16.3</v>
      </c>
      <c r="E52" s="20">
        <v>18.899999999999999</v>
      </c>
      <c r="F52" s="65"/>
      <c r="G52" s="104"/>
      <c r="H52" s="104"/>
      <c r="I52" s="104"/>
      <c r="J52" s="104"/>
      <c r="Q52" s="31"/>
      <c r="R52" s="31"/>
      <c r="S52" s="31"/>
      <c r="T52" s="31"/>
      <c r="U52" s="31"/>
      <c r="V52" s="31"/>
    </row>
    <row r="53" spans="1:22" x14ac:dyDescent="0.25">
      <c r="A53" s="16" t="s">
        <v>78</v>
      </c>
      <c r="B53" s="20">
        <v>36.700000000000003</v>
      </c>
      <c r="C53" s="20">
        <v>52.6</v>
      </c>
      <c r="D53" s="20">
        <v>37.200000000000003</v>
      </c>
      <c r="E53" s="20">
        <v>42.4</v>
      </c>
      <c r="F53" s="65"/>
      <c r="G53" s="104"/>
      <c r="H53" s="104"/>
      <c r="I53" s="104"/>
      <c r="J53" s="104"/>
    </row>
    <row r="54" spans="1:22" x14ac:dyDescent="0.25">
      <c r="A54" s="16" t="s">
        <v>79</v>
      </c>
      <c r="B54" s="134">
        <f>IF(ISBLANK(B52)=FALSE,B51-B52,0)</f>
        <v>7.7999999999999972</v>
      </c>
      <c r="C54" s="134">
        <f t="shared" ref="C54:F54" si="10">IF(ISBLANK(C52)=FALSE,C51-C52,0)</f>
        <v>9.6000000000000014</v>
      </c>
      <c r="D54" s="134">
        <f t="shared" si="10"/>
        <v>10.7</v>
      </c>
      <c r="E54" s="134">
        <f t="shared" si="10"/>
        <v>10.8</v>
      </c>
      <c r="F54" s="134">
        <f t="shared" si="10"/>
        <v>0</v>
      </c>
      <c r="G54" s="63"/>
      <c r="H54" s="63"/>
      <c r="I54" s="63"/>
      <c r="J54" s="63"/>
    </row>
    <row r="55" spans="1:22" x14ac:dyDescent="0.25">
      <c r="A55" s="16" t="s">
        <v>80</v>
      </c>
      <c r="B55" s="134">
        <f>IF(ISBLANK(B53)=FALSE,B53-B51,0)</f>
        <v>8.8000000000000043</v>
      </c>
      <c r="C55" s="134">
        <f t="shared" ref="C55:F55" si="11">IF(ISBLANK(C53)=FALSE,C53-C51,0)</f>
        <v>10.200000000000003</v>
      </c>
      <c r="D55" s="134">
        <f t="shared" si="11"/>
        <v>10.200000000000003</v>
      </c>
      <c r="E55" s="134">
        <f t="shared" si="11"/>
        <v>12.7</v>
      </c>
      <c r="F55" s="134">
        <f t="shared" si="11"/>
        <v>0</v>
      </c>
      <c r="G55" s="34"/>
      <c r="H55" s="34"/>
      <c r="I55" s="34"/>
      <c r="J55" s="34"/>
    </row>
  </sheetData>
  <phoneticPr fontId="0"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4:D33"/>
  <sheetViews>
    <sheetView topLeftCell="A16" workbookViewId="0">
      <selection activeCell="D30" sqref="D30"/>
    </sheetView>
  </sheetViews>
  <sheetFormatPr baseColWidth="10" defaultColWidth="9.140625" defaultRowHeight="12.75" x14ac:dyDescent="0.2"/>
  <cols>
    <col min="2" max="3" width="18.7109375" customWidth="1"/>
    <col min="4" max="4" width="16.7109375" bestFit="1" customWidth="1"/>
  </cols>
  <sheetData>
    <row r="14" spans="1:4" ht="15" customHeight="1" x14ac:dyDescent="0.25">
      <c r="A14" s="45"/>
      <c r="B14" s="145" t="s">
        <v>83</v>
      </c>
      <c r="C14" s="145"/>
      <c r="D14" s="145"/>
    </row>
    <row r="15" spans="1:4" ht="15" x14ac:dyDescent="0.25">
      <c r="A15" s="27" t="s">
        <v>54</v>
      </c>
      <c r="B15" s="27" t="s">
        <v>51</v>
      </c>
      <c r="C15" s="49" t="s">
        <v>69</v>
      </c>
      <c r="D15" s="49" t="s">
        <v>68</v>
      </c>
    </row>
    <row r="16" spans="1:4" ht="15" x14ac:dyDescent="0.25">
      <c r="A16" s="48">
        <v>2017</v>
      </c>
      <c r="B16" s="20" t="s">
        <v>55</v>
      </c>
      <c r="C16" s="50">
        <v>713</v>
      </c>
      <c r="D16" s="50">
        <v>540</v>
      </c>
    </row>
    <row r="17" spans="1:4" ht="15" x14ac:dyDescent="0.25">
      <c r="A17" s="48"/>
      <c r="B17" s="20" t="s">
        <v>56</v>
      </c>
      <c r="C17" s="50">
        <v>820</v>
      </c>
      <c r="D17" s="50">
        <v>587</v>
      </c>
    </row>
    <row r="18" spans="1:4" ht="15" x14ac:dyDescent="0.25">
      <c r="A18" s="48"/>
      <c r="B18" s="20" t="s">
        <v>57</v>
      </c>
      <c r="C18" s="50">
        <v>765</v>
      </c>
      <c r="D18" s="50">
        <v>420</v>
      </c>
    </row>
    <row r="19" spans="1:4" ht="15" x14ac:dyDescent="0.25">
      <c r="A19" s="48"/>
      <c r="B19" s="20" t="s">
        <v>58</v>
      </c>
      <c r="C19" s="50">
        <v>824</v>
      </c>
      <c r="D19" s="50">
        <v>319</v>
      </c>
    </row>
    <row r="20" spans="1:4" ht="15" x14ac:dyDescent="0.25">
      <c r="A20" s="48"/>
      <c r="B20" s="20" t="s">
        <v>59</v>
      </c>
      <c r="C20" s="50">
        <v>906</v>
      </c>
      <c r="D20" s="50">
        <v>407</v>
      </c>
    </row>
    <row r="21" spans="1:4" ht="15" x14ac:dyDescent="0.25">
      <c r="A21" s="48"/>
      <c r="B21" s="20" t="s">
        <v>61</v>
      </c>
      <c r="C21" s="50">
        <v>973</v>
      </c>
      <c r="D21" s="50">
        <v>246</v>
      </c>
    </row>
    <row r="22" spans="1:4" ht="15" x14ac:dyDescent="0.25">
      <c r="A22" s="48"/>
      <c r="B22" s="20" t="s">
        <v>62</v>
      </c>
      <c r="C22" s="50">
        <v>767</v>
      </c>
      <c r="D22" s="50">
        <v>269</v>
      </c>
    </row>
    <row r="23" spans="1:4" ht="15" x14ac:dyDescent="0.25">
      <c r="A23" s="48"/>
      <c r="B23" s="20" t="s">
        <v>63</v>
      </c>
      <c r="C23" s="50">
        <v>406</v>
      </c>
      <c r="D23" s="50">
        <v>208</v>
      </c>
    </row>
    <row r="24" spans="1:4" ht="15" x14ac:dyDescent="0.25">
      <c r="A24" s="48"/>
      <c r="B24" s="20" t="s">
        <v>64</v>
      </c>
      <c r="C24" s="50">
        <v>574</v>
      </c>
      <c r="D24" s="50">
        <v>223</v>
      </c>
    </row>
    <row r="25" spans="1:4" ht="15" x14ac:dyDescent="0.25">
      <c r="A25" s="48"/>
      <c r="B25" s="20" t="s">
        <v>65</v>
      </c>
      <c r="C25" s="50">
        <v>465</v>
      </c>
      <c r="D25" s="50">
        <v>206</v>
      </c>
    </row>
    <row r="26" spans="1:4" ht="15" x14ac:dyDescent="0.25">
      <c r="A26" s="48">
        <v>2018</v>
      </c>
      <c r="B26" s="20" t="s">
        <v>66</v>
      </c>
      <c r="C26" s="50">
        <v>275</v>
      </c>
      <c r="D26" s="50">
        <v>144</v>
      </c>
    </row>
    <row r="27" spans="1:4" ht="15" x14ac:dyDescent="0.25">
      <c r="A27" s="20"/>
      <c r="B27" s="20" t="s">
        <v>67</v>
      </c>
      <c r="C27" s="50">
        <v>324</v>
      </c>
      <c r="D27" s="50">
        <v>162</v>
      </c>
    </row>
    <row r="28" spans="1:4" ht="15" x14ac:dyDescent="0.25">
      <c r="A28" s="20"/>
      <c r="B28" s="20" t="s">
        <v>55</v>
      </c>
      <c r="C28" s="50">
        <v>296</v>
      </c>
      <c r="D28" s="50">
        <v>109</v>
      </c>
    </row>
    <row r="29" spans="1:4" ht="15" x14ac:dyDescent="0.25">
      <c r="A29" s="20"/>
      <c r="B29" s="20" t="s">
        <v>56</v>
      </c>
      <c r="C29" s="50">
        <v>345</v>
      </c>
      <c r="D29" s="50">
        <v>128</v>
      </c>
    </row>
    <row r="30" spans="1:4" x14ac:dyDescent="0.2">
      <c r="A30" s="45"/>
      <c r="B30" s="46"/>
      <c r="C30" s="46"/>
      <c r="D30" s="47"/>
    </row>
    <row r="31" spans="1:4" ht="15" x14ac:dyDescent="0.25">
      <c r="A31" s="45"/>
      <c r="B31" s="147"/>
      <c r="C31" s="147"/>
      <c r="D31" s="147"/>
    </row>
    <row r="32" spans="1:4" ht="15" x14ac:dyDescent="0.25">
      <c r="A32" s="45"/>
      <c r="B32" s="147"/>
      <c r="C32" s="147"/>
      <c r="D32" s="147"/>
    </row>
    <row r="33" spans="1:4" x14ac:dyDescent="0.2">
      <c r="A33" s="45"/>
      <c r="B33" s="45"/>
      <c r="C33" s="45"/>
      <c r="D33" s="45"/>
    </row>
  </sheetData>
  <mergeCells count="3">
    <mergeCell ref="B14:D14"/>
    <mergeCell ref="B31:D31"/>
    <mergeCell ref="B32:D32"/>
  </mergeCells>
  <phoneticPr fontId="0"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8:K35"/>
  <sheetViews>
    <sheetView workbookViewId="0">
      <selection activeCell="H17" sqref="H17"/>
    </sheetView>
  </sheetViews>
  <sheetFormatPr baseColWidth="10" defaultColWidth="9.140625" defaultRowHeight="12.75" x14ac:dyDescent="0.2"/>
  <cols>
    <col min="1" max="1" width="6.42578125" style="13" customWidth="1"/>
    <col min="2" max="2" width="20.85546875" style="13" customWidth="1"/>
    <col min="3" max="16384" width="9.140625" style="13"/>
  </cols>
  <sheetData>
    <row r="8" spans="2:11" x14ac:dyDescent="0.2">
      <c r="F8" s="14"/>
    </row>
    <row r="9" spans="2:11" x14ac:dyDescent="0.2">
      <c r="B9" s="14"/>
      <c r="C9" s="14"/>
      <c r="D9" s="14"/>
    </row>
    <row r="10" spans="2:11" x14ac:dyDescent="0.2">
      <c r="B10" s="25"/>
      <c r="C10" s="25"/>
      <c r="D10" s="25"/>
    </row>
    <row r="11" spans="2:11" x14ac:dyDescent="0.2">
      <c r="B11" s="14"/>
      <c r="C11" s="14"/>
      <c r="D11" s="14"/>
    </row>
    <row r="12" spans="2:11" x14ac:dyDescent="0.2">
      <c r="B12" s="14"/>
      <c r="C12" s="14"/>
      <c r="D12" s="14"/>
    </row>
    <row r="13" spans="2:11" x14ac:dyDescent="0.2">
      <c r="B13" s="26"/>
      <c r="C13" s="26"/>
      <c r="D13" s="26"/>
    </row>
    <row r="14" spans="2:11" x14ac:dyDescent="0.2">
      <c r="B14" s="26"/>
      <c r="C14" s="26"/>
      <c r="D14" s="26"/>
    </row>
    <row r="15" spans="2:11" x14ac:dyDescent="0.2">
      <c r="B15" s="26"/>
      <c r="C15" s="26"/>
      <c r="D15" s="26"/>
    </row>
    <row r="16" spans="2:11" ht="15" x14ac:dyDescent="0.25">
      <c r="B16" s="27" t="s">
        <v>12</v>
      </c>
      <c r="C16" s="15" t="s">
        <v>13</v>
      </c>
      <c r="D16" s="27"/>
      <c r="E16" s="27"/>
      <c r="H16" s="94"/>
      <c r="I16" s="95"/>
      <c r="J16" s="95"/>
      <c r="K16" s="31"/>
    </row>
    <row r="17" spans="2:11" ht="15" x14ac:dyDescent="0.25">
      <c r="B17" s="18" t="s">
        <v>122</v>
      </c>
      <c r="C17" s="113" t="s">
        <v>138</v>
      </c>
      <c r="D17" s="113" t="s">
        <v>139</v>
      </c>
      <c r="E17" s="138"/>
      <c r="H17" s="84"/>
      <c r="I17" s="84"/>
      <c r="J17" s="84"/>
      <c r="K17" s="84"/>
    </row>
    <row r="18" spans="2:11" ht="15" x14ac:dyDescent="0.25">
      <c r="B18" s="137" t="s">
        <v>118</v>
      </c>
      <c r="C18" s="20">
        <v>0.1</v>
      </c>
      <c r="D18" s="20">
        <v>0.1</v>
      </c>
      <c r="E18" s="139">
        <f>0-C18</f>
        <v>-0.1</v>
      </c>
      <c r="H18" s="34"/>
      <c r="I18" s="34"/>
      <c r="J18" s="34"/>
      <c r="K18" s="34"/>
    </row>
    <row r="19" spans="2:11" ht="15" x14ac:dyDescent="0.25">
      <c r="B19" s="137" t="s">
        <v>119</v>
      </c>
      <c r="C19" s="20">
        <v>0.1</v>
      </c>
      <c r="D19" s="20">
        <v>0.2</v>
      </c>
      <c r="E19" s="139">
        <f t="shared" ref="E19:E35" si="0">0-C19</f>
        <v>-0.1</v>
      </c>
      <c r="H19" s="34"/>
      <c r="I19" s="34"/>
      <c r="J19" s="34"/>
      <c r="K19" s="34"/>
    </row>
    <row r="20" spans="2:11" ht="15" x14ac:dyDescent="0.25">
      <c r="B20" s="137" t="s">
        <v>120</v>
      </c>
      <c r="C20" s="20">
        <v>0.3</v>
      </c>
      <c r="D20" s="20">
        <v>0.3</v>
      </c>
      <c r="E20" s="139">
        <f t="shared" si="0"/>
        <v>-0.3</v>
      </c>
      <c r="H20" s="34"/>
      <c r="I20" s="34"/>
      <c r="J20" s="34"/>
      <c r="K20" s="34"/>
    </row>
    <row r="21" spans="2:11" ht="15" x14ac:dyDescent="0.25">
      <c r="B21" s="137" t="s">
        <v>121</v>
      </c>
      <c r="C21" s="20">
        <v>0.5</v>
      </c>
      <c r="D21" s="20">
        <v>0.5</v>
      </c>
      <c r="E21" s="139">
        <f t="shared" si="0"/>
        <v>-0.5</v>
      </c>
      <c r="H21" s="31"/>
      <c r="I21" s="34"/>
      <c r="J21" s="31"/>
      <c r="K21" s="31"/>
    </row>
    <row r="22" spans="2:11" ht="15" x14ac:dyDescent="0.25">
      <c r="B22" s="137" t="s">
        <v>136</v>
      </c>
      <c r="C22" s="20">
        <v>0.7</v>
      </c>
      <c r="D22" s="20">
        <v>0.7</v>
      </c>
      <c r="E22" s="139">
        <f t="shared" si="0"/>
        <v>-0.7</v>
      </c>
      <c r="H22" s="34"/>
      <c r="I22" s="31"/>
      <c r="J22" s="31"/>
      <c r="K22" s="31"/>
    </row>
    <row r="23" spans="2:11" ht="15" x14ac:dyDescent="0.25">
      <c r="B23" s="137" t="s">
        <v>135</v>
      </c>
      <c r="C23" s="20">
        <v>0.8</v>
      </c>
      <c r="D23" s="20">
        <v>0.9</v>
      </c>
      <c r="E23" s="139">
        <f t="shared" si="0"/>
        <v>-0.8</v>
      </c>
      <c r="H23" s="34"/>
      <c r="I23" s="34"/>
      <c r="J23" s="34"/>
      <c r="K23" s="34"/>
    </row>
    <row r="24" spans="2:11" ht="15" x14ac:dyDescent="0.25">
      <c r="B24" s="137" t="s">
        <v>134</v>
      </c>
      <c r="C24" s="20">
        <v>1</v>
      </c>
      <c r="D24" s="20">
        <v>1.2</v>
      </c>
      <c r="E24" s="139">
        <f t="shared" si="0"/>
        <v>-1</v>
      </c>
      <c r="H24" s="52"/>
      <c r="I24" s="52"/>
      <c r="J24" s="52"/>
      <c r="K24" s="52"/>
    </row>
    <row r="25" spans="2:11" ht="15" x14ac:dyDescent="0.25">
      <c r="B25" s="137" t="s">
        <v>133</v>
      </c>
      <c r="C25" s="20">
        <v>1.3</v>
      </c>
      <c r="D25" s="20">
        <v>1.4</v>
      </c>
      <c r="E25" s="139">
        <f t="shared" si="0"/>
        <v>-1.3</v>
      </c>
    </row>
    <row r="26" spans="2:11" ht="15" x14ac:dyDescent="0.25">
      <c r="B26" s="137" t="s">
        <v>132</v>
      </c>
      <c r="C26" s="20">
        <v>1.7</v>
      </c>
      <c r="D26" s="20">
        <v>1.7</v>
      </c>
      <c r="E26" s="139">
        <f t="shared" si="0"/>
        <v>-1.7</v>
      </c>
    </row>
    <row r="27" spans="2:11" ht="15" x14ac:dyDescent="0.25">
      <c r="B27" s="137" t="s">
        <v>131</v>
      </c>
      <c r="C27" s="20">
        <v>2.1</v>
      </c>
      <c r="D27" s="20">
        <v>2.1</v>
      </c>
      <c r="E27" s="139">
        <f t="shared" si="0"/>
        <v>-2.1</v>
      </c>
    </row>
    <row r="28" spans="2:11" ht="15" x14ac:dyDescent="0.25">
      <c r="B28" s="137" t="s">
        <v>130</v>
      </c>
      <c r="C28" s="20">
        <v>2.6</v>
      </c>
      <c r="D28" s="20">
        <v>2.7</v>
      </c>
      <c r="E28" s="139">
        <f t="shared" si="0"/>
        <v>-2.6</v>
      </c>
    </row>
    <row r="29" spans="2:11" ht="15" x14ac:dyDescent="0.25">
      <c r="B29" s="137" t="s">
        <v>129</v>
      </c>
      <c r="C29" s="20">
        <v>3.3</v>
      </c>
      <c r="D29" s="20">
        <v>3.3</v>
      </c>
      <c r="E29" s="139">
        <f t="shared" si="0"/>
        <v>-3.3</v>
      </c>
    </row>
    <row r="30" spans="2:11" ht="15" x14ac:dyDescent="0.25">
      <c r="B30" s="137" t="s">
        <v>128</v>
      </c>
      <c r="C30" s="20">
        <v>4</v>
      </c>
      <c r="D30" s="20">
        <v>4</v>
      </c>
      <c r="E30" s="139">
        <f t="shared" si="0"/>
        <v>-4</v>
      </c>
    </row>
    <row r="31" spans="2:11" ht="15" x14ac:dyDescent="0.25">
      <c r="B31" s="137" t="s">
        <v>127</v>
      </c>
      <c r="C31" s="20">
        <v>5.0999999999999996</v>
      </c>
      <c r="D31" s="20">
        <v>5</v>
      </c>
      <c r="E31" s="139">
        <f t="shared" si="0"/>
        <v>-5.0999999999999996</v>
      </c>
    </row>
    <row r="32" spans="2:11" ht="15" x14ac:dyDescent="0.25">
      <c r="B32" s="137" t="s">
        <v>126</v>
      </c>
      <c r="C32" s="20">
        <v>5.9</v>
      </c>
      <c r="D32" s="20">
        <v>5.8</v>
      </c>
      <c r="E32" s="139">
        <f t="shared" si="0"/>
        <v>-5.9</v>
      </c>
    </row>
    <row r="33" spans="2:5" ht="15" x14ac:dyDescent="0.25">
      <c r="B33" s="137" t="s">
        <v>125</v>
      </c>
      <c r="C33" s="20">
        <v>6.4</v>
      </c>
      <c r="D33" s="20">
        <v>6.3</v>
      </c>
      <c r="E33" s="139">
        <f t="shared" si="0"/>
        <v>-6.4</v>
      </c>
    </row>
    <row r="34" spans="2:5" ht="15" x14ac:dyDescent="0.25">
      <c r="B34" s="137" t="s">
        <v>124</v>
      </c>
      <c r="C34" s="20">
        <v>6.7</v>
      </c>
      <c r="D34" s="20">
        <v>6.6</v>
      </c>
      <c r="E34" s="139">
        <f t="shared" si="0"/>
        <v>-6.7</v>
      </c>
    </row>
    <row r="35" spans="2:5" ht="15" x14ac:dyDescent="0.25">
      <c r="B35" s="137" t="s">
        <v>123</v>
      </c>
      <c r="C35" s="20">
        <v>7.3</v>
      </c>
      <c r="D35" s="20">
        <v>7.1</v>
      </c>
      <c r="E35" s="139">
        <f t="shared" si="0"/>
        <v>-7.3</v>
      </c>
    </row>
  </sheetData>
  <pageMargins left="0.7" right="0.7" top="0.75" bottom="0.75" header="0.3" footer="0.3"/>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8:K26"/>
  <sheetViews>
    <sheetView workbookViewId="0">
      <selection activeCell="K19" sqref="K19"/>
    </sheetView>
  </sheetViews>
  <sheetFormatPr baseColWidth="10" defaultColWidth="9.140625" defaultRowHeight="12.75" x14ac:dyDescent="0.2"/>
  <cols>
    <col min="1" max="1" width="6.42578125" style="13" customWidth="1"/>
    <col min="2" max="2" width="20.85546875" style="13" bestFit="1" customWidth="1"/>
    <col min="3" max="16384" width="9.140625" style="13"/>
  </cols>
  <sheetData>
    <row r="8" spans="2:11" x14ac:dyDescent="0.2">
      <c r="F8" s="14"/>
    </row>
    <row r="9" spans="2:11" x14ac:dyDescent="0.2">
      <c r="B9" s="14"/>
      <c r="C9" s="14"/>
      <c r="D9" s="14"/>
    </row>
    <row r="10" spans="2:11" x14ac:dyDescent="0.2">
      <c r="B10" s="25"/>
      <c r="C10" s="25"/>
      <c r="D10" s="25"/>
    </row>
    <row r="11" spans="2:11" x14ac:dyDescent="0.2">
      <c r="B11" s="14"/>
      <c r="C11" s="14"/>
      <c r="D11" s="14"/>
    </row>
    <row r="12" spans="2:11" x14ac:dyDescent="0.2">
      <c r="B12" s="14"/>
      <c r="C12" s="14"/>
      <c r="D12" s="14"/>
    </row>
    <row r="13" spans="2:11" x14ac:dyDescent="0.2">
      <c r="B13" s="26"/>
      <c r="C13" s="26"/>
      <c r="D13" s="26"/>
    </row>
    <row r="14" spans="2:11" x14ac:dyDescent="0.2">
      <c r="B14" s="26"/>
      <c r="C14" s="26"/>
      <c r="D14" s="26"/>
    </row>
    <row r="15" spans="2:11" x14ac:dyDescent="0.2">
      <c r="B15" s="26"/>
      <c r="C15" s="26"/>
      <c r="D15" s="26"/>
    </row>
    <row r="16" spans="2:11" ht="15" x14ac:dyDescent="0.25">
      <c r="B16" s="27" t="s">
        <v>12</v>
      </c>
      <c r="C16" s="15" t="s">
        <v>13</v>
      </c>
      <c r="D16" s="27"/>
      <c r="E16" s="27"/>
      <c r="F16" s="16"/>
      <c r="G16" s="16"/>
      <c r="H16" s="94"/>
      <c r="I16" s="95"/>
      <c r="J16" s="95"/>
      <c r="K16" s="31"/>
    </row>
    <row r="17" spans="2:11" ht="15" x14ac:dyDescent="0.25">
      <c r="B17" s="16" t="s">
        <v>11</v>
      </c>
      <c r="C17" s="113">
        <v>42005</v>
      </c>
      <c r="D17" s="113">
        <v>42370</v>
      </c>
      <c r="E17" s="113">
        <v>42767</v>
      </c>
      <c r="F17" s="113">
        <v>43101</v>
      </c>
      <c r="G17" s="17"/>
      <c r="H17" s="84"/>
      <c r="I17" s="84"/>
      <c r="J17" s="84"/>
      <c r="K17" s="84"/>
    </row>
    <row r="18" spans="2:11" ht="15" x14ac:dyDescent="0.25">
      <c r="B18" s="16" t="s">
        <v>8</v>
      </c>
      <c r="C18" s="20">
        <v>25.1</v>
      </c>
      <c r="D18" s="20">
        <v>21.1</v>
      </c>
      <c r="E18" s="20">
        <v>25.8</v>
      </c>
      <c r="F18" s="20">
        <v>18.5</v>
      </c>
      <c r="G18" s="20"/>
      <c r="H18" s="34"/>
      <c r="I18" s="34"/>
      <c r="J18" s="34"/>
      <c r="K18" s="34"/>
    </row>
    <row r="19" spans="2:11" ht="15" x14ac:dyDescent="0.25">
      <c r="B19" s="16" t="s">
        <v>9</v>
      </c>
      <c r="C19" s="20">
        <v>18.100000000000001</v>
      </c>
      <c r="D19" s="20">
        <v>14.6</v>
      </c>
      <c r="E19" s="20">
        <v>14.4</v>
      </c>
      <c r="F19" s="20">
        <v>7.6</v>
      </c>
      <c r="G19" s="20"/>
      <c r="H19" s="34"/>
      <c r="I19" s="34"/>
      <c r="J19" s="34"/>
      <c r="K19" s="34"/>
    </row>
    <row r="20" spans="2:11" ht="15" x14ac:dyDescent="0.25">
      <c r="B20" s="16" t="s">
        <v>10</v>
      </c>
      <c r="C20" s="20">
        <v>2.4</v>
      </c>
      <c r="D20" s="20">
        <v>0.2</v>
      </c>
      <c r="E20" s="20">
        <v>0</v>
      </c>
      <c r="F20" s="20">
        <v>0</v>
      </c>
      <c r="G20" s="20"/>
      <c r="H20" s="34"/>
      <c r="I20" s="34"/>
      <c r="J20" s="34"/>
      <c r="K20" s="34"/>
    </row>
    <row r="21" spans="2:11" ht="15" x14ac:dyDescent="0.25">
      <c r="B21" s="16" t="s">
        <v>0</v>
      </c>
      <c r="C21" s="20">
        <v>45.6</v>
      </c>
      <c r="D21" s="20">
        <v>35.9</v>
      </c>
      <c r="E21" s="20">
        <v>40.200000000000003</v>
      </c>
      <c r="F21" s="20">
        <v>26.1</v>
      </c>
      <c r="G21" s="23"/>
      <c r="H21" s="31"/>
      <c r="I21" s="34"/>
      <c r="J21" s="31"/>
      <c r="K21" s="31"/>
    </row>
    <row r="22" spans="2:11" ht="15" x14ac:dyDescent="0.25">
      <c r="B22" s="16" t="s">
        <v>7</v>
      </c>
      <c r="C22" s="23">
        <v>39.299999999999997</v>
      </c>
      <c r="D22" s="20">
        <v>32</v>
      </c>
      <c r="E22" s="20">
        <v>34</v>
      </c>
      <c r="F22" s="23">
        <v>22.5</v>
      </c>
      <c r="G22" s="23"/>
      <c r="H22" s="34"/>
      <c r="I22" s="31"/>
      <c r="J22" s="31"/>
      <c r="K22" s="31"/>
    </row>
    <row r="23" spans="2:11" ht="15" x14ac:dyDescent="0.25">
      <c r="B23" s="16" t="s">
        <v>6</v>
      </c>
      <c r="C23" s="23">
        <v>48.1</v>
      </c>
      <c r="D23" s="20">
        <v>40</v>
      </c>
      <c r="E23" s="23">
        <v>47.3</v>
      </c>
      <c r="F23" s="23">
        <v>29.9</v>
      </c>
      <c r="G23" s="23"/>
      <c r="H23" s="34"/>
      <c r="I23" s="31"/>
      <c r="J23" s="31"/>
      <c r="K23" s="31"/>
    </row>
    <row r="24" spans="2:11" ht="15" x14ac:dyDescent="0.25">
      <c r="B24" s="16" t="s">
        <v>15</v>
      </c>
      <c r="C24" s="134">
        <f>IF(ISBLANK(C22)=FALSE,C21-C22,0)</f>
        <v>6.3000000000000043</v>
      </c>
      <c r="D24" s="134">
        <f t="shared" ref="D24:G24" si="0">IF(ISBLANK(D22)=FALSE,D21-D22,0)</f>
        <v>3.8999999999999986</v>
      </c>
      <c r="E24" s="134">
        <f t="shared" si="0"/>
        <v>6.2000000000000028</v>
      </c>
      <c r="F24" s="134">
        <f t="shared" si="0"/>
        <v>3.6000000000000014</v>
      </c>
      <c r="G24" s="134">
        <f t="shared" si="0"/>
        <v>0</v>
      </c>
      <c r="H24" s="34"/>
      <c r="I24" s="31"/>
      <c r="J24" s="31"/>
      <c r="K24" s="31"/>
    </row>
    <row r="25" spans="2:11" ht="15" x14ac:dyDescent="0.25">
      <c r="B25" s="16" t="s">
        <v>14</v>
      </c>
      <c r="C25" s="134">
        <f>IF(ISBLANK(C23)=FALSE,C23-C21,0)</f>
        <v>2.5</v>
      </c>
      <c r="D25" s="134">
        <f t="shared" ref="D25:G25" si="1">IF(ISBLANK(D23)=FALSE,D23-D21,0)</f>
        <v>4.1000000000000014</v>
      </c>
      <c r="E25" s="134">
        <f>IF(ISBLANK(E23)=FALSE,E23-E21,0)</f>
        <v>7.0999999999999943</v>
      </c>
      <c r="F25" s="134">
        <f t="shared" si="1"/>
        <v>3.7999999999999972</v>
      </c>
      <c r="G25" s="134">
        <f t="shared" si="1"/>
        <v>0</v>
      </c>
      <c r="H25" s="34"/>
      <c r="I25" s="34"/>
      <c r="J25" s="34"/>
      <c r="K25" s="34"/>
    </row>
    <row r="26" spans="2:11" ht="15" x14ac:dyDescent="0.25">
      <c r="B26" s="16" t="s">
        <v>41</v>
      </c>
      <c r="C26" s="24">
        <v>40</v>
      </c>
      <c r="D26" s="24">
        <v>40</v>
      </c>
      <c r="E26" s="24">
        <v>40</v>
      </c>
      <c r="F26" s="24">
        <v>40</v>
      </c>
      <c r="G26" s="24">
        <v>40</v>
      </c>
      <c r="H26" s="52"/>
      <c r="I26" s="52"/>
      <c r="J26" s="52"/>
      <c r="K26" s="52"/>
    </row>
  </sheetData>
  <phoneticPr fontId="4" type="noConversion"/>
  <pageMargins left="0.7" right="0.7" top="0.75" bottom="0.75" header="0.3" footer="0.3"/>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4:H30"/>
  <sheetViews>
    <sheetView topLeftCell="A13" workbookViewId="0">
      <selection activeCell="F34" sqref="F34"/>
    </sheetView>
  </sheetViews>
  <sheetFormatPr baseColWidth="10" defaultColWidth="9.140625" defaultRowHeight="15" x14ac:dyDescent="0.25"/>
  <cols>
    <col min="1" max="1" width="26" style="29" customWidth="1"/>
    <col min="2" max="3" width="9.140625" style="29"/>
    <col min="4" max="4" width="8.5703125" style="29" customWidth="1"/>
    <col min="5" max="16384" width="9.140625" style="29"/>
  </cols>
  <sheetData>
    <row r="4" spans="2:6" x14ac:dyDescent="0.25">
      <c r="B4" s="28"/>
      <c r="C4" s="28"/>
      <c r="D4" s="28"/>
    </row>
    <row r="5" spans="2:6" x14ac:dyDescent="0.25">
      <c r="B5" s="28"/>
      <c r="C5" s="28"/>
      <c r="D5" s="28"/>
    </row>
    <row r="7" spans="2:6" x14ac:dyDescent="0.25">
      <c r="F7" s="28"/>
    </row>
    <row r="17" spans="1:8" x14ac:dyDescent="0.25">
      <c r="A17" s="16"/>
      <c r="B17" s="15" t="s">
        <v>5</v>
      </c>
      <c r="C17" s="16"/>
      <c r="D17" s="16"/>
      <c r="E17" s="16"/>
      <c r="F17" s="16"/>
      <c r="G17" s="31"/>
    </row>
    <row r="18" spans="1:8" x14ac:dyDescent="0.25">
      <c r="A18" s="16"/>
      <c r="B18" s="41" t="s">
        <v>81</v>
      </c>
      <c r="C18" s="16"/>
      <c r="D18" s="16"/>
      <c r="E18" s="16"/>
      <c r="F18" s="16"/>
      <c r="G18" s="31"/>
    </row>
    <row r="19" spans="1:8" x14ac:dyDescent="0.25">
      <c r="A19" s="41"/>
      <c r="B19" s="113">
        <v>42005</v>
      </c>
      <c r="C19" s="113">
        <v>42370</v>
      </c>
      <c r="D19" s="113">
        <v>42767</v>
      </c>
      <c r="E19" s="113">
        <v>43101</v>
      </c>
      <c r="F19" s="17"/>
      <c r="G19" s="84"/>
    </row>
    <row r="20" spans="1:8" x14ac:dyDescent="0.25">
      <c r="A20" s="40" t="s">
        <v>89</v>
      </c>
      <c r="B20" s="20">
        <v>64.7</v>
      </c>
      <c r="C20" s="20">
        <v>73.400000000000006</v>
      </c>
      <c r="D20" s="20">
        <v>63.5</v>
      </c>
      <c r="E20" s="20">
        <v>60.6</v>
      </c>
      <c r="F20" s="20"/>
      <c r="G20" s="34"/>
      <c r="H20" s="31"/>
    </row>
    <row r="21" spans="1:8" x14ac:dyDescent="0.25">
      <c r="A21" s="16" t="s">
        <v>91</v>
      </c>
      <c r="B21" s="20">
        <v>57.4</v>
      </c>
      <c r="C21" s="20">
        <v>65.7</v>
      </c>
      <c r="D21" s="20">
        <v>53.1</v>
      </c>
      <c r="E21" s="20">
        <v>50.3</v>
      </c>
      <c r="F21" s="20"/>
      <c r="G21" s="34"/>
      <c r="H21" s="31"/>
    </row>
    <row r="22" spans="1:8" x14ac:dyDescent="0.25">
      <c r="A22" s="16" t="s">
        <v>92</v>
      </c>
      <c r="B22" s="20">
        <v>71.5</v>
      </c>
      <c r="C22" s="20">
        <v>80.2</v>
      </c>
      <c r="D22" s="20">
        <v>73.099999999999994</v>
      </c>
      <c r="E22" s="20">
        <v>70.3</v>
      </c>
      <c r="F22" s="20"/>
      <c r="G22" s="34"/>
    </row>
    <row r="23" spans="1:8" x14ac:dyDescent="0.25">
      <c r="A23" s="16" t="s">
        <v>93</v>
      </c>
      <c r="B23" s="134">
        <f>IF(ISBLANK(B21)=FALSE,B20-B21,0)</f>
        <v>7.3000000000000043</v>
      </c>
      <c r="C23" s="134">
        <f t="shared" ref="C23:F23" si="0">IF(ISBLANK(C21)=FALSE,C20-C21,0)</f>
        <v>7.7000000000000028</v>
      </c>
      <c r="D23" s="134">
        <f t="shared" si="0"/>
        <v>10.399999999999999</v>
      </c>
      <c r="E23" s="134">
        <f t="shared" si="0"/>
        <v>10.300000000000004</v>
      </c>
      <c r="F23" s="134">
        <f t="shared" si="0"/>
        <v>0</v>
      </c>
      <c r="G23" s="63"/>
    </row>
    <row r="24" spans="1:8" x14ac:dyDescent="0.25">
      <c r="A24" s="16" t="s">
        <v>94</v>
      </c>
      <c r="B24" s="134">
        <f>IF(ISBLANK(B22)=FALSE,B22-B20,0)</f>
        <v>6.7999999999999972</v>
      </c>
      <c r="C24" s="134">
        <f t="shared" ref="C24:F24" si="1">IF(ISBLANK(C22)=FALSE,C22-C20,0)</f>
        <v>6.7999999999999972</v>
      </c>
      <c r="D24" s="134">
        <f>IF(ISBLANK(D22)=FALSE,D22-D20,0)</f>
        <v>9.5999999999999943</v>
      </c>
      <c r="E24" s="134">
        <f>IF(ISBLANK(E22)=FALSE,E22-E20,0)</f>
        <v>9.6999999999999957</v>
      </c>
      <c r="F24" s="134">
        <f t="shared" si="1"/>
        <v>0</v>
      </c>
      <c r="G24" s="34"/>
    </row>
    <row r="25" spans="1:8" x14ac:dyDescent="0.25">
      <c r="A25" s="40" t="s">
        <v>90</v>
      </c>
      <c r="B25" s="20">
        <v>33.700000000000003</v>
      </c>
      <c r="C25" s="20">
        <v>42.2</v>
      </c>
      <c r="D25" s="20">
        <v>31.2</v>
      </c>
      <c r="E25" s="20">
        <v>35.4</v>
      </c>
      <c r="F25" s="20"/>
      <c r="G25" s="34"/>
    </row>
    <row r="26" spans="1:8" x14ac:dyDescent="0.25">
      <c r="A26" s="16" t="s">
        <v>95</v>
      </c>
      <c r="B26" s="20">
        <v>23.3</v>
      </c>
      <c r="C26" s="20">
        <v>30.7</v>
      </c>
      <c r="D26" s="20">
        <v>21.8</v>
      </c>
      <c r="E26" s="20">
        <v>26</v>
      </c>
      <c r="F26" s="20"/>
      <c r="G26" s="34"/>
    </row>
    <row r="27" spans="1:8" x14ac:dyDescent="0.25">
      <c r="A27" s="16" t="s">
        <v>96</v>
      </c>
      <c r="B27" s="20">
        <v>43.1</v>
      </c>
      <c r="C27" s="20">
        <v>52.9</v>
      </c>
      <c r="D27" s="20">
        <v>41.5</v>
      </c>
      <c r="E27" s="20">
        <v>45.6</v>
      </c>
      <c r="F27" s="20"/>
      <c r="G27" s="34"/>
    </row>
    <row r="28" spans="1:8" x14ac:dyDescent="0.25">
      <c r="A28" s="16" t="s">
        <v>97</v>
      </c>
      <c r="B28" s="134">
        <f>IF(ISBLANK(B26)=FALSE,B25-B26,0)</f>
        <v>10.400000000000002</v>
      </c>
      <c r="C28" s="134">
        <f>IF(ISBLANK(C26)=FALSE,C25-C26,0)</f>
        <v>11.500000000000004</v>
      </c>
      <c r="D28" s="134">
        <f>IF(ISBLANK(D26)=FALSE,D25-D26,0)</f>
        <v>9.3999999999999986</v>
      </c>
      <c r="E28" s="134">
        <f t="shared" ref="E28:F28" si="2">IF(ISBLANK(E26)=FALSE,E25-E26,0)</f>
        <v>9.3999999999999986</v>
      </c>
      <c r="F28" s="134">
        <f t="shared" si="2"/>
        <v>0</v>
      </c>
      <c r="G28" s="63"/>
    </row>
    <row r="29" spans="1:8" x14ac:dyDescent="0.25">
      <c r="A29" s="16" t="s">
        <v>98</v>
      </c>
      <c r="B29" s="134">
        <f>IF(ISBLANK(B27)=FALSE,B27-B25,0)</f>
        <v>9.3999999999999986</v>
      </c>
      <c r="C29" s="134">
        <f>IF(ISBLANK(C27)=FALSE,C27-C25,0)</f>
        <v>10.699999999999996</v>
      </c>
      <c r="D29" s="134">
        <f>IF(ISBLANK(D27)=FALSE,D27-D25,0)</f>
        <v>10.3</v>
      </c>
      <c r="E29" s="134">
        <f>IF(ISBLANK(E27)=FALSE,E27-E25,0)</f>
        <v>10.200000000000003</v>
      </c>
      <c r="F29" s="134">
        <f>IF(ISBLANK(F27)=FALSE,F27-F25,0)</f>
        <v>0</v>
      </c>
      <c r="G29" s="34"/>
    </row>
    <row r="30" spans="1:8" x14ac:dyDescent="0.25">
      <c r="A30" s="42"/>
      <c r="B30" s="39"/>
      <c r="C30" s="39"/>
      <c r="D30" s="39"/>
      <c r="E30" s="39"/>
      <c r="F30" s="39"/>
      <c r="G30" s="39"/>
    </row>
  </sheetData>
  <phoneticPr fontId="0" type="noConversion"/>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4:K24"/>
  <sheetViews>
    <sheetView topLeftCell="A4" workbookViewId="0">
      <selection activeCell="C24" sqref="C24"/>
    </sheetView>
  </sheetViews>
  <sheetFormatPr baseColWidth="10" defaultColWidth="9.140625" defaultRowHeight="15" x14ac:dyDescent="0.25"/>
  <cols>
    <col min="1" max="1" width="5.85546875" style="29" customWidth="1"/>
    <col min="2" max="2" width="15.7109375" style="29" bestFit="1" customWidth="1"/>
    <col min="3" max="4" width="9.140625" style="29"/>
    <col min="5" max="5" width="8.5703125" style="29" customWidth="1"/>
    <col min="6" max="16384" width="9.140625" style="29"/>
  </cols>
  <sheetData>
    <row r="4" spans="2:7" x14ac:dyDescent="0.25">
      <c r="C4" s="28"/>
      <c r="D4" s="28"/>
      <c r="E4" s="28"/>
    </row>
    <row r="5" spans="2:7" x14ac:dyDescent="0.25">
      <c r="C5" s="28"/>
      <c r="D5" s="28"/>
      <c r="E5" s="28"/>
    </row>
    <row r="7" spans="2:7" x14ac:dyDescent="0.25">
      <c r="G7" s="28"/>
    </row>
    <row r="15" spans="2:7" ht="18.75" x14ac:dyDescent="0.3">
      <c r="B15" s="91" t="s">
        <v>103</v>
      </c>
    </row>
    <row r="18" spans="2:11" x14ac:dyDescent="0.25">
      <c r="B18" s="16"/>
      <c r="C18" s="15" t="s">
        <v>5</v>
      </c>
      <c r="D18" s="16"/>
      <c r="E18" s="16"/>
      <c r="F18" s="16"/>
      <c r="G18" s="16"/>
      <c r="H18" s="31"/>
      <c r="I18" s="31"/>
      <c r="J18" s="31"/>
      <c r="K18" s="31"/>
    </row>
    <row r="19" spans="2:11" x14ac:dyDescent="0.25">
      <c r="B19" s="15" t="s">
        <v>4</v>
      </c>
      <c r="C19" s="113">
        <v>42005</v>
      </c>
      <c r="D19" s="113">
        <v>42370</v>
      </c>
      <c r="E19" s="113">
        <v>42767</v>
      </c>
      <c r="F19" s="113">
        <v>43101</v>
      </c>
      <c r="G19" s="17"/>
      <c r="H19" s="84"/>
      <c r="I19" s="84"/>
      <c r="J19" s="84"/>
      <c r="K19" s="84"/>
    </row>
    <row r="20" spans="2:11" x14ac:dyDescent="0.25">
      <c r="B20" s="18" t="s">
        <v>99</v>
      </c>
      <c r="C20" s="20">
        <v>11.6</v>
      </c>
      <c r="D20" s="20">
        <v>11</v>
      </c>
      <c r="E20" s="20">
        <v>11.3</v>
      </c>
      <c r="F20" s="20">
        <v>11.5</v>
      </c>
      <c r="G20" s="20"/>
      <c r="H20" s="34"/>
      <c r="I20" s="34"/>
      <c r="J20" s="34"/>
      <c r="K20" s="34"/>
    </row>
    <row r="21" spans="2:11" x14ac:dyDescent="0.25">
      <c r="B21" s="16" t="s">
        <v>7</v>
      </c>
      <c r="C21" s="20">
        <v>11.4</v>
      </c>
      <c r="D21" s="20">
        <v>10.9</v>
      </c>
      <c r="E21" s="20">
        <v>11.2</v>
      </c>
      <c r="F21" s="20">
        <v>11.4</v>
      </c>
      <c r="G21" s="20"/>
      <c r="H21" s="34"/>
      <c r="I21" s="34"/>
      <c r="J21" s="34"/>
      <c r="K21" s="34"/>
    </row>
    <row r="22" spans="2:11" x14ac:dyDescent="0.25">
      <c r="B22" s="16" t="s">
        <v>6</v>
      </c>
      <c r="C22" s="20">
        <v>11.7</v>
      </c>
      <c r="D22" s="20">
        <v>11.1</v>
      </c>
      <c r="E22" s="20">
        <v>11.4</v>
      </c>
      <c r="F22" s="20">
        <v>11.5</v>
      </c>
      <c r="G22" s="20"/>
      <c r="H22" s="34"/>
      <c r="I22" s="34"/>
      <c r="J22" s="34"/>
      <c r="K22" s="34"/>
    </row>
    <row r="23" spans="2:11" x14ac:dyDescent="0.25">
      <c r="B23" s="16" t="s">
        <v>15</v>
      </c>
      <c r="C23" s="134">
        <f>IF(ISBLANK(C21)=FALSE,C20-C21,0)</f>
        <v>0.19999999999999929</v>
      </c>
      <c r="D23" s="134">
        <f t="shared" ref="D23:G23" si="0">IF(ISBLANK(D21)=FALSE,D20-D21,0)</f>
        <v>9.9999999999999645E-2</v>
      </c>
      <c r="E23" s="134">
        <f t="shared" si="0"/>
        <v>0.10000000000000142</v>
      </c>
      <c r="F23" s="134">
        <f t="shared" si="0"/>
        <v>9.9999999999999645E-2</v>
      </c>
      <c r="G23" s="134">
        <f t="shared" si="0"/>
        <v>0</v>
      </c>
      <c r="H23" s="34"/>
      <c r="I23" s="34"/>
      <c r="J23" s="34"/>
      <c r="K23" s="34"/>
    </row>
    <row r="24" spans="2:11" x14ac:dyDescent="0.25">
      <c r="B24" s="16" t="s">
        <v>14</v>
      </c>
      <c r="C24" s="134">
        <f>IF(ISBLANK(C22)=FALSE,C22-C20,0)</f>
        <v>9.9999999999999645E-2</v>
      </c>
      <c r="D24" s="134">
        <f t="shared" ref="D24:G24" si="1">IF(ISBLANK(D22)=FALSE,D22-D20,0)</f>
        <v>9.9999999999999645E-2</v>
      </c>
      <c r="E24" s="134">
        <f t="shared" si="1"/>
        <v>9.9999999999999645E-2</v>
      </c>
      <c r="F24" s="134">
        <f t="shared" si="1"/>
        <v>0</v>
      </c>
      <c r="G24" s="134">
        <f t="shared" si="1"/>
        <v>0</v>
      </c>
      <c r="H24" s="34"/>
      <c r="I24" s="34"/>
      <c r="J24" s="34"/>
      <c r="K24" s="34"/>
    </row>
  </sheetData>
  <phoneticPr fontId="4" type="noConversion"/>
  <pageMargins left="0.75" right="0.75" top="1" bottom="1" header="0.5" footer="0.5"/>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4:G33"/>
  <sheetViews>
    <sheetView workbookViewId="0">
      <selection activeCell="C33" sqref="C33"/>
    </sheetView>
  </sheetViews>
  <sheetFormatPr baseColWidth="10" defaultColWidth="9.140625" defaultRowHeight="12.75" x14ac:dyDescent="0.2"/>
  <cols>
    <col min="1" max="1" width="5.85546875" style="70" customWidth="1"/>
    <col min="2" max="2" width="21.85546875" style="70" bestFit="1" customWidth="1"/>
    <col min="3" max="4" width="9.140625" style="70"/>
    <col min="5" max="5" width="8.5703125" style="70" customWidth="1"/>
    <col min="6" max="16384" width="9.140625" style="70"/>
  </cols>
  <sheetData>
    <row r="4" spans="3:7" x14ac:dyDescent="0.2">
      <c r="C4" s="69"/>
      <c r="D4" s="69"/>
      <c r="E4" s="69"/>
    </row>
    <row r="5" spans="3:7" x14ac:dyDescent="0.2">
      <c r="C5" s="69"/>
      <c r="D5" s="69"/>
      <c r="E5" s="69"/>
    </row>
    <row r="7" spans="3:7" x14ac:dyDescent="0.2">
      <c r="G7" s="69"/>
    </row>
    <row r="21" spans="2:7" ht="18.75" x14ac:dyDescent="0.3">
      <c r="B21" s="91" t="s">
        <v>104</v>
      </c>
    </row>
    <row r="24" spans="2:7" ht="15" x14ac:dyDescent="0.25">
      <c r="B24" s="71"/>
      <c r="C24" s="72" t="s">
        <v>5</v>
      </c>
      <c r="D24" s="71"/>
      <c r="E24" s="71"/>
      <c r="F24" s="71"/>
      <c r="G24" s="71"/>
    </row>
    <row r="25" spans="2:7" ht="15" x14ac:dyDescent="0.25">
      <c r="B25" s="72" t="s">
        <v>4</v>
      </c>
      <c r="C25" s="114">
        <v>42005</v>
      </c>
      <c r="D25" s="114">
        <v>42370</v>
      </c>
      <c r="E25" s="114">
        <v>42736</v>
      </c>
      <c r="F25" s="74"/>
      <c r="G25" s="74"/>
    </row>
    <row r="26" spans="2:7" ht="15" x14ac:dyDescent="0.25">
      <c r="B26" s="71" t="s">
        <v>3</v>
      </c>
      <c r="C26" s="75">
        <v>10.199999999999999</v>
      </c>
      <c r="D26" s="75">
        <v>10.7</v>
      </c>
      <c r="E26" s="75">
        <v>11</v>
      </c>
      <c r="F26" s="75"/>
      <c r="G26" s="75"/>
    </row>
    <row r="27" spans="2:7" ht="15" x14ac:dyDescent="0.25">
      <c r="B27" s="71" t="s">
        <v>101</v>
      </c>
      <c r="C27" s="76">
        <v>1.43</v>
      </c>
      <c r="D27" s="76">
        <v>1.69</v>
      </c>
      <c r="E27" s="76">
        <v>1.83</v>
      </c>
      <c r="F27" s="76"/>
      <c r="G27" s="76"/>
    </row>
    <row r="28" spans="2:7" ht="15" x14ac:dyDescent="0.25">
      <c r="B28" s="71" t="s">
        <v>102</v>
      </c>
      <c r="C28" s="77">
        <v>396</v>
      </c>
      <c r="D28" s="77">
        <v>400</v>
      </c>
      <c r="E28" s="77">
        <v>380</v>
      </c>
      <c r="F28" s="77"/>
      <c r="G28" s="77"/>
    </row>
    <row r="29" spans="2:7" ht="15" x14ac:dyDescent="0.25">
      <c r="B29" s="71" t="s">
        <v>100</v>
      </c>
      <c r="C29" s="78">
        <f>C27/(SQRT(C28))</f>
        <v>7.1860203791033667E-2</v>
      </c>
      <c r="D29" s="78">
        <f>D27/(SQRT(D28))</f>
        <v>8.4499999999999992E-2</v>
      </c>
      <c r="E29" s="78">
        <f>E27/(SQRT(E28))</f>
        <v>9.3877019215791613E-2</v>
      </c>
      <c r="F29" s="78" t="e">
        <f>F27/(SQRT(F28))</f>
        <v>#DIV/0!</v>
      </c>
      <c r="G29" s="78" t="e">
        <f>G27/(SQRT(G28))</f>
        <v>#DIV/0!</v>
      </c>
    </row>
    <row r="30" spans="2:7" ht="15" x14ac:dyDescent="0.25">
      <c r="B30" s="71" t="s">
        <v>7</v>
      </c>
      <c r="C30" s="79">
        <f>C26-(1.96*C29)</f>
        <v>10.059154000569574</v>
      </c>
      <c r="D30" s="79">
        <f>D26-(1.96*D29)</f>
        <v>10.534379999999999</v>
      </c>
      <c r="E30" s="79">
        <f>E26-(1.96*E29)</f>
        <v>10.816001042337048</v>
      </c>
      <c r="F30" s="79" t="e">
        <f>F26-(1.96*F29)</f>
        <v>#DIV/0!</v>
      </c>
      <c r="G30" s="79" t="e">
        <f>G26-(1.96*G29)</f>
        <v>#DIV/0!</v>
      </c>
    </row>
    <row r="31" spans="2:7" ht="15" x14ac:dyDescent="0.25">
      <c r="B31" s="71" t="s">
        <v>6</v>
      </c>
      <c r="C31" s="79">
        <f>C26+(1.96*C29)</f>
        <v>10.340845999430424</v>
      </c>
      <c r="D31" s="79">
        <f>D26+(1.96*D29)</f>
        <v>10.86562</v>
      </c>
      <c r="E31" s="79">
        <f>E26+(1.96*E29)</f>
        <v>11.183998957662952</v>
      </c>
      <c r="F31" s="79" t="e">
        <f>F26+(1.96*F29)</f>
        <v>#DIV/0!</v>
      </c>
      <c r="G31" s="79" t="e">
        <f>G26+(1.96*G29)</f>
        <v>#DIV/0!</v>
      </c>
    </row>
    <row r="32" spans="2:7" ht="15" x14ac:dyDescent="0.25">
      <c r="B32" s="71" t="s">
        <v>15</v>
      </c>
      <c r="C32" s="135">
        <f>IF(ISBLANK(C30)=FALSE,C26-C30,0)</f>
        <v>0.14084599943042519</v>
      </c>
      <c r="D32" s="135">
        <f t="shared" ref="D32:G32" si="0">IF(ISBLANK(D30)=FALSE,D26-D30,0)</f>
        <v>0.16562000000000054</v>
      </c>
      <c r="E32" s="135">
        <f t="shared" si="0"/>
        <v>0.18399895766295238</v>
      </c>
      <c r="F32" s="135" t="e">
        <f t="shared" si="0"/>
        <v>#DIV/0!</v>
      </c>
      <c r="G32" s="135" t="e">
        <f t="shared" si="0"/>
        <v>#DIV/0!</v>
      </c>
    </row>
    <row r="33" spans="2:7" ht="15" x14ac:dyDescent="0.25">
      <c r="B33" s="71" t="s">
        <v>14</v>
      </c>
      <c r="C33" s="135">
        <f>IF(ISBLANK(C31)=FALSE,C31-C26,0)</f>
        <v>0.14084599943042519</v>
      </c>
      <c r="D33" s="135">
        <f t="shared" ref="D33:G33" si="1">IF(ISBLANK(D31)=FALSE,D31-D26,0)</f>
        <v>0.16562000000000054</v>
      </c>
      <c r="E33" s="135">
        <f t="shared" si="1"/>
        <v>0.18399895766295238</v>
      </c>
      <c r="F33" s="135" t="e">
        <f t="shared" si="1"/>
        <v>#DIV/0!</v>
      </c>
      <c r="G33" s="135" t="e">
        <f t="shared" si="1"/>
        <v>#DIV/0!</v>
      </c>
    </row>
  </sheetData>
  <phoneticPr fontId="0" type="noConversion"/>
  <pageMargins left="0.7" right="0.7" top="0.75" bottom="0.75" header="0.3" footer="0.3"/>
  <pageSetup orientation="portrait" r:id="rId1"/>
  <ignoredErrors>
    <ignoredError sqref="F29:G31" evalError="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8:K26"/>
  <sheetViews>
    <sheetView workbookViewId="0">
      <selection activeCell="C25" sqref="C25"/>
    </sheetView>
  </sheetViews>
  <sheetFormatPr baseColWidth="10" defaultColWidth="9.140625" defaultRowHeight="12.75" x14ac:dyDescent="0.2"/>
  <cols>
    <col min="1" max="1" width="6.42578125" customWidth="1"/>
    <col min="2" max="2" width="17.85546875" customWidth="1"/>
  </cols>
  <sheetData>
    <row r="8" spans="2:11" x14ac:dyDescent="0.2">
      <c r="F8" s="1"/>
    </row>
    <row r="9" spans="2:11" x14ac:dyDescent="0.2">
      <c r="B9" s="1"/>
      <c r="C9" s="1"/>
      <c r="D9" s="1"/>
    </row>
    <row r="10" spans="2:11" x14ac:dyDescent="0.2">
      <c r="B10" s="2"/>
      <c r="C10" s="2"/>
      <c r="D10" s="2"/>
    </row>
    <row r="11" spans="2:11" x14ac:dyDescent="0.2">
      <c r="B11" s="1"/>
      <c r="C11" s="1"/>
      <c r="D11" s="1"/>
    </row>
    <row r="12" spans="2:11" x14ac:dyDescent="0.2">
      <c r="B12" s="1"/>
      <c r="C12" s="1"/>
      <c r="D12" s="1"/>
    </row>
    <row r="13" spans="2:11" x14ac:dyDescent="0.2">
      <c r="B13" s="3"/>
      <c r="C13" s="3"/>
      <c r="D13" s="3"/>
    </row>
    <row r="14" spans="2:11" x14ac:dyDescent="0.2">
      <c r="B14" s="3"/>
      <c r="C14" s="3"/>
      <c r="D14" s="3"/>
    </row>
    <row r="15" spans="2:11" x14ac:dyDescent="0.2">
      <c r="B15" s="3"/>
      <c r="C15" s="3"/>
      <c r="D15" s="3"/>
    </row>
    <row r="16" spans="2:11" ht="15" x14ac:dyDescent="0.25">
      <c r="B16" s="80" t="s">
        <v>12</v>
      </c>
      <c r="C16" s="72" t="s">
        <v>13</v>
      </c>
      <c r="D16" s="80"/>
      <c r="E16" s="80"/>
      <c r="F16" s="71"/>
      <c r="G16" s="71"/>
      <c r="H16" s="98"/>
      <c r="I16" s="99"/>
      <c r="J16" s="99"/>
      <c r="K16" s="100"/>
    </row>
    <row r="17" spans="2:11" ht="15" x14ac:dyDescent="0.25">
      <c r="B17" s="71" t="s">
        <v>11</v>
      </c>
      <c r="C17" s="114">
        <v>42005</v>
      </c>
      <c r="D17" s="114">
        <v>42370</v>
      </c>
      <c r="E17" s="114">
        <v>42767</v>
      </c>
      <c r="F17" s="114">
        <v>43101</v>
      </c>
      <c r="G17" s="73"/>
      <c r="H17" s="101"/>
      <c r="I17" s="101"/>
      <c r="J17" s="101"/>
      <c r="K17" s="101"/>
    </row>
    <row r="18" spans="2:11" ht="15" x14ac:dyDescent="0.25">
      <c r="B18" s="71" t="s">
        <v>8</v>
      </c>
      <c r="C18" s="75">
        <v>21</v>
      </c>
      <c r="D18" s="75">
        <v>23</v>
      </c>
      <c r="E18" s="75">
        <v>20.2</v>
      </c>
      <c r="F18" s="75">
        <v>20.2</v>
      </c>
      <c r="G18" s="75"/>
      <c r="H18" s="102"/>
      <c r="I18" s="102"/>
      <c r="J18" s="102"/>
      <c r="K18" s="102"/>
    </row>
    <row r="19" spans="2:11" ht="15" x14ac:dyDescent="0.25">
      <c r="B19" s="71" t="s">
        <v>9</v>
      </c>
      <c r="C19" s="75">
        <v>18.899999999999999</v>
      </c>
      <c r="D19" s="75">
        <v>18.100000000000001</v>
      </c>
      <c r="E19" s="75">
        <v>14.6</v>
      </c>
      <c r="F19" s="75">
        <v>10.9</v>
      </c>
      <c r="G19" s="75"/>
      <c r="H19" s="102"/>
      <c r="I19" s="102"/>
      <c r="J19" s="102"/>
      <c r="K19" s="102"/>
    </row>
    <row r="20" spans="2:11" ht="15" x14ac:dyDescent="0.25">
      <c r="B20" s="71" t="s">
        <v>10</v>
      </c>
      <c r="C20" s="75">
        <v>1.1000000000000001</v>
      </c>
      <c r="D20" s="75">
        <v>3.8</v>
      </c>
      <c r="E20" s="75">
        <v>3</v>
      </c>
      <c r="F20" s="75">
        <v>2.6</v>
      </c>
      <c r="G20" s="75"/>
      <c r="H20" s="102"/>
      <c r="I20" s="102"/>
      <c r="J20" s="102"/>
      <c r="K20" s="102"/>
    </row>
    <row r="21" spans="2:11" ht="15" x14ac:dyDescent="0.25">
      <c r="B21" s="71" t="s">
        <v>0</v>
      </c>
      <c r="C21" s="75">
        <v>41</v>
      </c>
      <c r="D21" s="75">
        <v>44.9</v>
      </c>
      <c r="E21" s="75">
        <v>37.799999999999997</v>
      </c>
      <c r="F21" s="75">
        <v>33.700000000000003</v>
      </c>
      <c r="G21" s="74"/>
      <c r="H21" s="100"/>
      <c r="I21" s="102"/>
      <c r="J21" s="100"/>
      <c r="K21" s="100"/>
    </row>
    <row r="22" spans="2:11" ht="15" x14ac:dyDescent="0.25">
      <c r="B22" s="71" t="s">
        <v>7</v>
      </c>
      <c r="C22" s="74">
        <v>34.6</v>
      </c>
      <c r="D22" s="75">
        <v>37.6</v>
      </c>
      <c r="E22" s="74">
        <v>32.799999999999997</v>
      </c>
      <c r="F22" s="74">
        <v>29.5</v>
      </c>
      <c r="G22" s="74"/>
      <c r="H22" s="102"/>
      <c r="I22" s="100"/>
      <c r="J22" s="100"/>
      <c r="K22" s="100"/>
    </row>
    <row r="23" spans="2:11" ht="15" x14ac:dyDescent="0.25">
      <c r="B23" s="71" t="s">
        <v>6</v>
      </c>
      <c r="C23" s="74">
        <v>46.2</v>
      </c>
      <c r="D23" s="75">
        <v>51.1</v>
      </c>
      <c r="E23" s="74">
        <v>42.2</v>
      </c>
      <c r="F23" s="74">
        <v>39.799999999999997</v>
      </c>
      <c r="G23" s="74"/>
      <c r="H23" s="102"/>
      <c r="I23" s="100"/>
      <c r="J23" s="100"/>
      <c r="K23" s="100"/>
    </row>
    <row r="24" spans="2:11" ht="15" x14ac:dyDescent="0.25">
      <c r="B24" s="16" t="s">
        <v>15</v>
      </c>
      <c r="C24" s="134">
        <f>IF(ISBLANK(C22)=FALSE,C21-C22,0)</f>
        <v>6.3999999999999986</v>
      </c>
      <c r="D24" s="134">
        <f t="shared" ref="D24:G24" si="0">IF(ISBLANK(D22)=FALSE,D21-D22,0)</f>
        <v>7.2999999999999972</v>
      </c>
      <c r="E24" s="134">
        <f t="shared" si="0"/>
        <v>5</v>
      </c>
      <c r="F24" s="134">
        <f t="shared" si="0"/>
        <v>4.2000000000000028</v>
      </c>
      <c r="G24" s="134">
        <f t="shared" si="0"/>
        <v>0</v>
      </c>
      <c r="H24" s="102"/>
      <c r="I24" s="100"/>
      <c r="J24" s="100"/>
      <c r="K24" s="100"/>
    </row>
    <row r="25" spans="2:11" ht="15" x14ac:dyDescent="0.25">
      <c r="B25" s="16" t="s">
        <v>14</v>
      </c>
      <c r="C25" s="134">
        <f>IF(ISBLANK(C23)=FALSE,C23-C21,0)</f>
        <v>5.2000000000000028</v>
      </c>
      <c r="D25" s="134">
        <f t="shared" ref="D25:G25" si="1">IF(ISBLANK(D23)=FALSE,D23-D21,0)</f>
        <v>6.2000000000000028</v>
      </c>
      <c r="E25" s="134">
        <f t="shared" si="1"/>
        <v>4.4000000000000057</v>
      </c>
      <c r="F25" s="134">
        <f t="shared" si="1"/>
        <v>6.0999999999999943</v>
      </c>
      <c r="G25" s="134">
        <f t="shared" si="1"/>
        <v>0</v>
      </c>
      <c r="H25" s="102"/>
      <c r="I25" s="102"/>
      <c r="J25" s="102"/>
      <c r="K25" s="102"/>
    </row>
    <row r="26" spans="2:11" ht="15" x14ac:dyDescent="0.25">
      <c r="B26" s="71" t="s">
        <v>41</v>
      </c>
      <c r="C26" s="81">
        <v>40</v>
      </c>
      <c r="D26" s="81">
        <v>40</v>
      </c>
      <c r="E26" s="81">
        <v>40</v>
      </c>
      <c r="F26" s="81">
        <v>40</v>
      </c>
      <c r="G26" s="81">
        <v>40</v>
      </c>
      <c r="H26" s="102"/>
      <c r="I26" s="102"/>
      <c r="J26" s="102"/>
      <c r="K26" s="102"/>
    </row>
  </sheetData>
  <phoneticPr fontId="4"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27</vt:i4>
      </vt:variant>
    </vt:vector>
  </HeadingPairs>
  <TitlesOfParts>
    <vt:vector size="27" baseType="lpstr">
      <vt:lpstr>Mortality Rate</vt:lpstr>
      <vt:lpstr>Top 5 Morbidity Causes</vt:lpstr>
      <vt:lpstr>Nutrition Programme Admissions</vt:lpstr>
      <vt:lpstr>Population Pyramid</vt:lpstr>
      <vt:lpstr>Anaemia Graph 1 Children</vt:lpstr>
      <vt:lpstr>Anaemia Graph 2 Children</vt:lpstr>
      <vt:lpstr>Anaemia Graph 3 Children</vt:lpstr>
      <vt:lpstr>Anaemia Graph 3 Children (SRS)</vt:lpstr>
      <vt:lpstr>Anaemia Graph 1 Women</vt:lpstr>
      <vt:lpstr>Anaemia Graph 2 Women</vt:lpstr>
      <vt:lpstr>Anaemia Graph 2 Women (SRS)</vt:lpstr>
      <vt:lpstr>Reproductive Health Graph</vt:lpstr>
      <vt:lpstr>GAM &amp; SAM Graph</vt:lpstr>
      <vt:lpstr>Stunting Graph</vt:lpstr>
      <vt:lpstr>Wasting by age</vt:lpstr>
      <vt:lpstr>Stunting by age</vt:lpstr>
      <vt:lpstr>WaSt by sex</vt:lpstr>
      <vt:lpstr>WaSt by agegroup</vt:lpstr>
      <vt:lpstr>Measles &amp; Vita A Graph</vt:lpstr>
      <vt:lpstr>Deworming Graph (optional)</vt:lpstr>
      <vt:lpstr>IYCF Graph</vt:lpstr>
      <vt:lpstr> FCS Profiles and rCSI Graph</vt:lpstr>
      <vt:lpstr> FCS-N Graph</vt:lpstr>
      <vt:lpstr>Mosquito Net Graph 1</vt:lpstr>
      <vt:lpstr>Mosquito Net Graph 2</vt:lpstr>
      <vt:lpstr>Mosquito Net Graph 3</vt:lpstr>
      <vt:lpstr>Additional Options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Melody Tondeur</dc:creator>
  <cp:lastModifiedBy>Fanny</cp:lastModifiedBy>
  <dcterms:created xsi:type="dcterms:W3CDTF">2010-08-12T14:07:46Z</dcterms:created>
  <dcterms:modified xsi:type="dcterms:W3CDTF">2019-10-11T14:34:48Z</dcterms:modified>
</cp:coreProperties>
</file>