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mykheien_unhcr_org/Documents/Desktop/"/>
    </mc:Choice>
  </mc:AlternateContent>
  <xr:revisionPtr revIDLastSave="40" documentId="8_{1880683D-A9AF-4024-A32D-8BD63D9A454F}" xr6:coauthVersionLast="45" xr6:coauthVersionMax="45" xr10:uidLastSave="{DB98F9CC-97A6-4089-B7F2-983FCC5EBF72}"/>
  <bookViews>
    <workbookView xWindow="2115" yWindow="2115" windowWidth="21600" windowHeight="11385" xr2:uid="{00000000-000D-0000-FFFF-FFFF00000000}"/>
  </bookViews>
  <sheets>
    <sheet name="Enli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8" i="1"/>
  <c r="G64" i="1" l="1"/>
  <c r="G58" i="1"/>
  <c r="G42" i="1"/>
  <c r="G33" i="1"/>
</calcChain>
</file>

<file path=xl/sharedStrings.xml><?xml version="1.0" encoding="utf-8"?>
<sst xmlns="http://schemas.openxmlformats.org/spreadsheetml/2006/main" count="143" uniqueCount="94">
  <si>
    <t>м2</t>
  </si>
  <si>
    <t>м</t>
  </si>
  <si>
    <t>т</t>
  </si>
  <si>
    <t>м3</t>
  </si>
  <si>
    <t>шт</t>
  </si>
  <si>
    <t>* Увага! Весь перелік вказаний з урахуванням вартості всього циклу використання матеріалів та робіт (а саме: демонтаж, монтаж, прибирання і видалення будівельного сміття); документація, погодження з відповідними органами влади і введення в експлуатацію проекту.</t>
  </si>
  <si>
    <t>** Усі структурні та технічні питання, використовуючи матеріали, слід заздалегідь узгодити з технічним персоналом УВКБ ООН.</t>
  </si>
  <si>
    <t xml:space="preserve">П.І.Б., посада та підпис представника підприємства   ______________________________________________________________ </t>
  </si>
  <si>
    <t>Печатка підприємства</t>
  </si>
  <si>
    <t>Дата</t>
  </si>
  <si>
    <t>Після заповнення прохання подати цей документ у форматі PDF і в Excel.</t>
  </si>
  <si>
    <t xml:space="preserve">Annex A - Specification of goods to RFQ  / Додаток А - Специфікація товарів до RFQ 					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</si>
  <si>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</si>
  <si>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</si>
  <si>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</si>
  <si>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 xml:space="preserve">Qty / Кіл-сть 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</si>
  <si>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</si>
  <si>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</si>
  <si>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</si>
  <si>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r>
      <t xml:space="preserve">Description of proposed Goods (picture if necessary) / </t>
    </r>
    <r>
      <rPr>
        <b/>
        <sz val="11"/>
        <rFont val="Times New Roman"/>
        <family val="1"/>
      </rPr>
      <t>Технічний опис товару пропозиції учасника (при необхідності фото для наочності)</t>
    </r>
  </si>
  <si>
    <t>к-т</t>
  </si>
  <si>
    <t>Проект підтримки громади: Ремонт будинку здравпункту в селищі Бердянське (Сартанська Військово-Цивільна Адміністрація)/                                   Community Support Project: Renovation of a health center building in the village of Berdyanske (Sartan Military-Civil Administration)</t>
  </si>
  <si>
    <t>Демонтажні роботи/ Dismantling works</t>
  </si>
  <si>
    <t>Розбирання покриттiв покрiвлi з хвилястих азбестоцементних листiв/ Dismantling of roof coverings from corrugated asbestos-cement sheets</t>
  </si>
  <si>
    <t>Демонтаж старої обрешетки/ Dismantling of the old lattice</t>
  </si>
  <si>
    <t>Демонтаж металопластикових вiконних коробок,знiмання засклених вiконних рам та підвіконних дощок/ Dismantling of metal-plastic window boxes, removal of glazed window frames and window sills</t>
  </si>
  <si>
    <t>Демонтаж металопластикових двірних коробок,знiмання полотен/Dismantling of metal-plastic yard boxes, removal of cloths</t>
  </si>
  <si>
    <t>Демонтаж металевих дверних блоков/ Dismantling of metal door blocks</t>
  </si>
  <si>
    <t>Демонтаж скритої проводки/ Dismantling of hidden wiring</t>
  </si>
  <si>
    <t>Розбирання підлог з лінолеуму та плінтусів/ Disassembly of linoleum floors and plinths</t>
  </si>
  <si>
    <t>Пробивання прорiзiв у цегляних стiнах вручну(розширення проемів)/ Punching of apertures in brick walls manually (expansion of apertures)</t>
  </si>
  <si>
    <t>Демонтаж умивальників/ Dismantling of washbasins</t>
  </si>
  <si>
    <t>Демонтаж кранів/ Dismantling of cranes</t>
  </si>
  <si>
    <t>Пробивання та забиванняборозен (до 16 мм2)/ Punching and driving furrows (up to 16 mm2)</t>
  </si>
  <si>
    <t>Демонтаж стальніх труб 100 мм/ 
Dismantling of steel pipes of 100 mm</t>
  </si>
  <si>
    <t>Демонтаж каналізаційних труб 50,100 мм/ Dismantling of sewer pipes of 50,100 mm</t>
  </si>
  <si>
    <t>Демонтаж керамічної плітки на стінах/ 
Dismantling of ceramic gossip on the walls</t>
  </si>
  <si>
    <t>Навантаження  та перевезення сміття/ Loading and transportation of garbage</t>
  </si>
  <si>
    <t xml:space="preserve">                                                                                                                                                                   Зливна система/ Drain system</t>
  </si>
  <si>
    <t>Улаштивання жолобів підвісних, пластикових (90 мм)/ Arrangement of gutters suspended, plastic (90 mm)</t>
  </si>
  <si>
    <t>Навішування водостічних труб, колін, лійок/ Hanging gutters, elbows, funnels</t>
  </si>
  <si>
    <t>Установка та розбирання риштувань/ Installation and disassembly of scaffolding</t>
  </si>
  <si>
    <t>Двері/ Doors</t>
  </si>
  <si>
    <t>Установлення металевих дверних коробок iз навiшуванням дверних полотен, Дверi сталевi 1660х2050,погрунтованi та пофарбованi з замком-2шт. Толщ до 2мм(2 сторони)., утеплені.(за індивідуальними замірами)/ Installation of metal door boxes with hanging door leaves, Steel doors 1660x2050, primed and painted with a lock-2pcs. Thickness to 2 mm (2 parties)., Warmed. (According to individual measurements)</t>
  </si>
  <si>
    <t>Встановлення та кріплення наличників/ Installation and fastening of platbands</t>
  </si>
  <si>
    <t>Заповнення дверних прорiзiв готовими дверними блоками площею до 2 м2 з металопластику у кам'яних стiнах,Двері металопластикові(4-камерні, 80мм, поворотне відкривання)-3,4м2 , Дюбель 100х10-16шт;піна монтажна(за індивідуальними замірами)/ Filling of doorways with ready door blocks up to 2 m2 from metalplastic in stone walls, Doors metalplastic (4-chamber, 80 mm, rotary opening) -3,4m2, the Expansion bolt shield of 100х10-16 pieces; foam assembly (according to individual measurements)</t>
  </si>
  <si>
    <t>Вікна/ Windows</t>
  </si>
  <si>
    <t>Заповнення вiконних прорiзiв готовими блоками площею до 3 м2 з металопластику в кам'яних стiнах;металопластикові вікна(4-х камерні, подвійний склопакет) з москітною сіткою-6,9м2;дюбель 10*100, інше.(за індивідуальними замірами)/Filling of window apertures with ready blocks up to 3 m2 from metalplastic in stone walls, metalplastic windows (4-chamber, double double-glazed windows) with a mosquito grid - 6,9m2; the expansion bolt shield 10 * 100, other. (According to individual measurements)</t>
  </si>
  <si>
    <t>Установлення пластикових пiдвiконних дошок; шириною 0,4. Міцність 36.8 мПа, стійкість 5/ Installation of plastic window sills; width of 0.4. Strength 36.8 MPa, stability 5</t>
  </si>
  <si>
    <t>Установлення віконних зливів;Відлив з оцинкованої сталі з полімерним покриттям, 0,15 m/ Installation of window drains, Outflow from galvanized steel with a polymeric covering, 0,15 m</t>
  </si>
  <si>
    <t>Монтаж дрiбних конструкцiй вагою до 0,1 т; металеві ролети-ставні з ручним приводом,середн. опір взлому (не меньш 2.49 кг/м2)/ Installation of small structures weighing up to 0.1 tons; metal shutters-shutters with a manual drive, average. burglary resistance (not less than 2.49 kg / m2</t>
  </si>
  <si>
    <t>Покрівля/ Roof</t>
  </si>
  <si>
    <t>Улаштування обрешітки с прозорами під кровлю з металочерепиці/ Arrangement of a lattice with transparent under a roof from a metal tile</t>
  </si>
  <si>
    <t>Улаштування гідроізоляції антиконденсатної (145 г/m2)/ Installation of anti-condensation waterproofing (145 g / m2)</t>
  </si>
  <si>
    <t>Захист дерев'яних конструкцiй покрiвлі/ Protection of wooden roof structures</t>
  </si>
  <si>
    <t>Утеплення минеральною ватою (2х100),плити,не меньш 40 кг/m2/ Warming with mineral wool (2x100), plates, not less than 40 kg / m2</t>
  </si>
  <si>
    <t>Монтаж покриття з коньковим елементом з металочерепиці/ 
Installation of a covering with a ridge element from a metal tile</t>
  </si>
  <si>
    <t>Встановлення та розбирання риштувань/ Installation and disassembly of scaffolding</t>
  </si>
  <si>
    <t>Підвісна стеля/ Suspended ceiling</t>
  </si>
  <si>
    <t>Улаштування каркасу підвісних стель типу Армстронг/ Arrangement of a framework of false ceilings like Armstrong</t>
  </si>
  <si>
    <t>Укладання плит стельових в каркас (600х600 мм)/ Laying of ceiling plates in a framework (600х600 mm)</t>
  </si>
  <si>
    <t>Стіни/ Walls</t>
  </si>
  <si>
    <t>Улаштування обшивки стiн та укосів гiпсокартонними плитами 12.5 мм [вологостійкими] на клею/ Arrangement of cladding of walls and slopes with gypsum plasterboards of 12.5 mm [moisture resistant] on glue</t>
  </si>
  <si>
    <t>Шпаклювання стiн стартовою та фінішною шпатлівкою  і укосів  шпаклiвкою "Ветонiт"(або аналог)/ 
Spackling of walls with starting and finishing putty and slopes with putty "Vetonit" (or analog)</t>
  </si>
  <si>
    <t>Додавати на 1 мм змiни товщини шпаклювання стiн/ To add on 1 mm of change of thickness of spackling of walls</t>
  </si>
  <si>
    <t>Установлення перфорованних кутків/ Installation of perforated corners</t>
  </si>
  <si>
    <t>Полiпшене фарбування полiвiнiлацетатними водоемульсiйними сумiшами стiн по збiрних конструкцiях, пiдготовлених пiд фарбування(колір за узгодженням)/ Improved painting with polyvinyl acetate water-emulsion mixtures of walls on prefabricated structures prepared for painting (color by agreement)</t>
  </si>
  <si>
    <t>Ремонт штукатурки та облицювання поверхонь стін керамичніми плітками/ 
Repair of plaster and facing of wall surfaces with ceramic gossips</t>
  </si>
  <si>
    <t>Підлога/ Floors</t>
  </si>
  <si>
    <t>Протравлення нейтралізуючим розчином/ Etching with a neutralizing solution</t>
  </si>
  <si>
    <t>Улаштування цементної стяжки(армованою зварною сіткою 2мм)  товщиною 40 мм по бетоннiй основi, M100/ Arrangement of a cement coupler (reinforced welded grid of 2 mm) 40 mm thick on a concrete basis, M100</t>
  </si>
  <si>
    <t>Улаштування підлоги з ОСБ 3 плит, 12 мм/ Arrangement of a floor from OSB of 3 plates, 12 mm</t>
  </si>
  <si>
    <t>Улаштування покриттів з лінолеуму ПВХ (офісний-напівкомерційний,стиранність від 10 до 15 г/m2, товщ від 3.5 мм)/ Arrangement of coverings from PVC linoleum (office-semi-commercial, abrasion from 10 to 15 g / m2, thicknesses from 3.5 mm)</t>
  </si>
  <si>
    <t>Улаштування плiнтусiв ПВХ,58х23 мм с мякою кромкою/ 
Arrangement of PVC plinths, 58х23 mm with a soft edge</t>
  </si>
  <si>
    <t>Електромонтажні роботи/ Electrical work</t>
  </si>
  <si>
    <t>Прокладання проводів в борознах/ Laying wires in furrows</t>
  </si>
  <si>
    <t>Монтаж світильників для люмінісцентних ламп,600х600 мм/ 
Installation of fixtures for fluorescent lamps, 600х600 mm</t>
  </si>
  <si>
    <t>Установлення вимикачiв утопленого типу при схованiй проводцi, 1 та 2-клавiшних(колір за узгодженням)/ Installation of recessed type switches with hidden wiring, 1 and 2-key (color by agreement)</t>
  </si>
  <si>
    <t>Установлення штепсельних розеток утопленого типу при схованiй проводцi(колір за узгодженням)/ Installation of plug sockets of the sunken type at the hidden conducting (color by coordination)</t>
  </si>
  <si>
    <t>Встановлення умивальників з підведенням горячої та холодної води, 600мм, тюльпан/ Installation of washbasins with hot and cold water supply, 600 mm, tulip</t>
  </si>
  <si>
    <t>Встановлення водонагрівачів ємкістних . 80л, мокрий тен/ 
Installation of capacitive water heaters. 80l, wet complexion</t>
  </si>
  <si>
    <t>Встановлення кранів/ Installation of cranes</t>
  </si>
  <si>
    <t>Прокладання н.ж. металевих труб,100 мм/ Laying n.zh. metal pipes, 100 mm</t>
  </si>
  <si>
    <t>Прокладання каналізаційних пластикових труб 50-100 мм/ Laying of sewer plastic pipes of 50-100 mm</t>
  </si>
  <si>
    <t>Доставка працівників, матеріалів та обладнання/ 
Delivery of workers, materials and equipment</t>
  </si>
  <si>
    <t xml:space="preserve">розрахунок/
calculation/
</t>
  </si>
  <si>
    <t>Сантехнічні роботи/ Plumbing work</t>
  </si>
  <si>
    <t>Улаштування покрівель двосхилих із металочерепиці (товщ.не меньш 0.4 мм, полімер-пурал)  Z-275 m2/ Arrangement of gable roofs from a metal tile (thickness not less than 0.4 mm, polymer pural</t>
  </si>
  <si>
    <t>20 km from Mariupol</t>
  </si>
  <si>
    <t>Монтаж софітів металевих 0.45 мм. Полімерне покриття (Z 275/m2)/ 
Installation of metal spotlights of 0.45 mm. Polymer coating (Z 275 / m2)</t>
  </si>
  <si>
    <t>m2</t>
  </si>
  <si>
    <t>Монтаж свiтильникiв LED (600*600 )/Installation of LED lamps (600 * 600)</t>
  </si>
  <si>
    <t>Ревізія системи опалення/ Audit of the heating system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</si>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</sst>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6"/>
      <name val="Times New Roman"/>
      <family val="1"/>
    </font>
    <font>
      <sz val="11"/>
      <color rgb="FF000000"/>
      <name val="Liberation Sans"/>
    </font>
    <font>
      <b/>
      <i/>
      <sz val="16"/>
      <color rgb="FFFF0000"/>
      <name val="Liberation Sans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204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2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Border="1"/>
    <xf numFmtId="0" fontId="0" fillId="0" borderId="0" xfId="0" applyFill="1"/>
    <xf numFmtId="4" fontId="0" fillId="0" borderId="0" xfId="0" applyNumberFormat="1"/>
    <xf numFmtId="0" fontId="0" fillId="2" borderId="0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Fill="1" applyAlignment="1"/>
    <xf numFmtId="0" fontId="8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vertical="top" wrapText="1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 wrapText="1"/>
    </xf>
    <xf numFmtId="43" fontId="0" fillId="2" borderId="1" xfId="1" applyFont="1" applyFill="1" applyBorder="1"/>
    <xf numFmtId="0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0" fontId="0" fillId="2" borderId="1" xfId="0" applyFill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0" fontId="5" fillId="2" borderId="6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3" fontId="0" fillId="2" borderId="4" xfId="1" applyFont="1" applyFill="1" applyBorder="1"/>
    <xf numFmtId="0" fontId="8" fillId="0" borderId="4" xfId="0" applyNumberFormat="1" applyFont="1" applyBorder="1" applyAlignment="1">
      <alignment vertical="top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/>
    </xf>
    <xf numFmtId="43" fontId="0" fillId="2" borderId="10" xfId="1" applyFont="1" applyFill="1" applyBorder="1"/>
    <xf numFmtId="0" fontId="8" fillId="0" borderId="10" xfId="0" applyNumberFormat="1" applyFont="1" applyBorder="1" applyAlignment="1">
      <alignment vertical="top" wrapText="1"/>
    </xf>
    <xf numFmtId="0" fontId="5" fillId="2" borderId="16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3" fontId="0" fillId="2" borderId="16" xfId="1" applyFont="1" applyFill="1" applyBorder="1"/>
    <xf numFmtId="0" fontId="8" fillId="0" borderId="16" xfId="0" applyNumberFormat="1" applyFont="1" applyBorder="1" applyAlignment="1">
      <alignment vertical="top" wrapText="1"/>
    </xf>
    <xf numFmtId="0" fontId="0" fillId="2" borderId="4" xfId="0" applyFill="1" applyBorder="1"/>
    <xf numFmtId="0" fontId="0" fillId="2" borderId="10" xfId="0" applyFill="1" applyBorder="1"/>
    <xf numFmtId="43" fontId="0" fillId="0" borderId="4" xfId="1" applyFont="1" applyBorder="1"/>
    <xf numFmtId="0" fontId="0" fillId="0" borderId="4" xfId="0" applyBorder="1"/>
    <xf numFmtId="0" fontId="0" fillId="0" borderId="7" xfId="0" applyBorder="1"/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2" borderId="11" xfId="0" applyNumberFormat="1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 xr:uid="{218F6484-C440-40B0-9544-522AB1614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zoomScale="66" zoomScaleNormal="66" workbookViewId="0">
      <selection activeCell="B1" sqref="B1:F1"/>
    </sheetView>
  </sheetViews>
  <sheetFormatPr defaultRowHeight="15.75"/>
  <cols>
    <col min="2" max="2" width="79.42578125" customWidth="1"/>
    <col min="3" max="3" width="21" customWidth="1"/>
    <col min="4" max="4" width="14" style="1" customWidth="1"/>
    <col min="5" max="5" width="58.5703125" customWidth="1"/>
    <col min="6" max="6" width="23.85546875" customWidth="1"/>
    <col min="7" max="7" width="26.85546875" customWidth="1"/>
    <col min="8" max="8" width="21.140625" customWidth="1"/>
  </cols>
  <sheetData>
    <row r="1" spans="1:32" s="7" customFormat="1" ht="72.75" customHeight="1">
      <c r="B1" s="77" t="s">
        <v>21</v>
      </c>
      <c r="C1" s="77"/>
      <c r="D1" s="77"/>
      <c r="E1" s="77"/>
      <c r="F1" s="77"/>
    </row>
    <row r="2" spans="1:32" s="7" customFormat="1" ht="72.75" customHeight="1">
      <c r="B2" s="76" t="s">
        <v>11</v>
      </c>
      <c r="C2" s="76"/>
      <c r="D2" s="76"/>
      <c r="E2" s="76"/>
      <c r="F2" s="76"/>
      <c r="G2" s="76"/>
      <c r="H2" s="76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7" customFormat="1" ht="72.75" customHeight="1">
      <c r="B3" s="75" t="s">
        <v>12</v>
      </c>
      <c r="C3" s="75"/>
      <c r="D3" s="75"/>
      <c r="E3" s="75"/>
      <c r="F3" s="75"/>
      <c r="G3" s="75"/>
      <c r="H3" s="75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43.5" thickBot="1">
      <c r="A4" s="36"/>
      <c r="B4" s="40" t="s">
        <v>13</v>
      </c>
      <c r="C4" s="41" t="s">
        <v>14</v>
      </c>
      <c r="D4" s="41" t="s">
        <v>15</v>
      </c>
      <c r="E4" s="41" t="s">
        <v>19</v>
      </c>
      <c r="F4" s="41" t="s">
        <v>16</v>
      </c>
      <c r="G4" s="41" t="s">
        <v>17</v>
      </c>
      <c r="H4" s="41" t="s">
        <v>18</v>
      </c>
    </row>
    <row r="5" spans="1:32" s="5" customFormat="1" ht="41.25" customHeight="1" thickBot="1">
      <c r="A5" s="39"/>
      <c r="B5" s="91" t="s">
        <v>22</v>
      </c>
      <c r="C5" s="92"/>
      <c r="D5" s="92"/>
      <c r="E5" s="92"/>
      <c r="F5" s="92"/>
      <c r="G5" s="92"/>
      <c r="H5" s="93"/>
      <c r="I5" s="24"/>
      <c r="J5" s="24"/>
      <c r="K5" s="24"/>
      <c r="L5" s="24"/>
      <c r="M5" s="24"/>
      <c r="N5" s="24"/>
      <c r="O5" s="24"/>
      <c r="P5" s="9"/>
      <c r="Q5" s="9"/>
      <c r="R5" s="9"/>
    </row>
    <row r="6" spans="1:32" s="5" customFormat="1" ht="26.25" customHeight="1">
      <c r="A6" s="34">
        <v>1</v>
      </c>
      <c r="B6" s="38" t="s">
        <v>23</v>
      </c>
      <c r="C6" s="42" t="s">
        <v>0</v>
      </c>
      <c r="D6" s="43">
        <v>90</v>
      </c>
      <c r="E6" s="43"/>
      <c r="F6" s="44"/>
      <c r="G6" s="45"/>
      <c r="H6" s="46"/>
      <c r="I6" s="27"/>
      <c r="J6" s="27"/>
      <c r="K6" s="27"/>
      <c r="L6" s="24"/>
      <c r="M6" s="24"/>
      <c r="N6" s="24"/>
      <c r="O6" s="24"/>
      <c r="P6" s="9"/>
      <c r="Q6" s="9"/>
      <c r="R6" s="9"/>
    </row>
    <row r="7" spans="1:32" s="5" customFormat="1" ht="28.5" customHeight="1">
      <c r="A7" s="34">
        <v>2</v>
      </c>
      <c r="B7" s="38" t="s">
        <v>24</v>
      </c>
      <c r="C7" s="3" t="s">
        <v>0</v>
      </c>
      <c r="D7" s="4">
        <v>90</v>
      </c>
      <c r="E7" s="4"/>
      <c r="F7" s="29"/>
      <c r="G7" s="31"/>
      <c r="H7" s="33"/>
      <c r="I7" s="24"/>
      <c r="J7" s="24"/>
      <c r="K7" s="24"/>
      <c r="L7" s="24"/>
      <c r="M7" s="24"/>
      <c r="N7" s="24"/>
      <c r="O7" s="24"/>
      <c r="P7" s="9"/>
      <c r="Q7" s="9"/>
      <c r="R7" s="9"/>
    </row>
    <row r="8" spans="1:32" s="5" customFormat="1" ht="42" customHeight="1">
      <c r="A8" s="34">
        <v>3</v>
      </c>
      <c r="B8" s="38" t="s">
        <v>25</v>
      </c>
      <c r="C8" s="3" t="s">
        <v>1</v>
      </c>
      <c r="D8" s="4">
        <v>7.3</v>
      </c>
      <c r="E8" s="4"/>
      <c r="F8" s="29"/>
      <c r="G8" s="31"/>
      <c r="H8" s="32"/>
      <c r="I8" s="27"/>
      <c r="J8" s="27"/>
      <c r="K8" s="27"/>
      <c r="L8" s="24"/>
      <c r="M8" s="24"/>
      <c r="N8" s="24"/>
      <c r="O8" s="24"/>
      <c r="P8" s="9"/>
      <c r="Q8" s="9"/>
      <c r="R8" s="9"/>
    </row>
    <row r="9" spans="1:32" s="5" customFormat="1" ht="31.5" customHeight="1">
      <c r="A9" s="34">
        <v>4</v>
      </c>
      <c r="B9" s="38" t="s">
        <v>26</v>
      </c>
      <c r="C9" s="3" t="s">
        <v>0</v>
      </c>
      <c r="D9" s="4">
        <v>7</v>
      </c>
      <c r="E9" s="4"/>
      <c r="F9" s="29"/>
      <c r="G9" s="31"/>
      <c r="H9" s="33"/>
      <c r="I9" s="27"/>
      <c r="J9" s="27"/>
      <c r="K9" s="27"/>
      <c r="L9" s="24"/>
      <c r="M9" s="24"/>
      <c r="N9" s="24"/>
      <c r="O9" s="24"/>
      <c r="P9" s="9"/>
      <c r="Q9" s="9"/>
      <c r="R9" s="9"/>
    </row>
    <row r="10" spans="1:32" s="5" customFormat="1" ht="32.25" customHeight="1">
      <c r="A10" s="34">
        <v>5</v>
      </c>
      <c r="B10" s="38" t="s">
        <v>27</v>
      </c>
      <c r="C10" s="3" t="s">
        <v>0</v>
      </c>
      <c r="D10" s="4">
        <v>1.8</v>
      </c>
      <c r="E10" s="4"/>
      <c r="F10" s="29"/>
      <c r="G10" s="31"/>
      <c r="H10" s="32"/>
      <c r="I10" s="27"/>
      <c r="J10" s="27"/>
      <c r="K10" s="27"/>
      <c r="L10" s="24"/>
      <c r="M10" s="24"/>
      <c r="N10" s="25"/>
      <c r="O10" s="25"/>
      <c r="P10" s="9"/>
      <c r="Q10" s="9"/>
      <c r="R10" s="9"/>
    </row>
    <row r="11" spans="1:32" s="5" customFormat="1" ht="24.75" customHeight="1">
      <c r="A11" s="34">
        <v>6</v>
      </c>
      <c r="B11" s="38" t="s">
        <v>28</v>
      </c>
      <c r="C11" s="3" t="s">
        <v>1</v>
      </c>
      <c r="D11" s="4">
        <v>150</v>
      </c>
      <c r="E11" s="4"/>
      <c r="F11" s="29"/>
      <c r="G11" s="31"/>
      <c r="H11" s="33"/>
      <c r="I11" s="27"/>
      <c r="J11" s="27"/>
      <c r="K11" s="27"/>
      <c r="L11" s="24"/>
      <c r="M11" s="24"/>
      <c r="N11" s="24"/>
      <c r="O11" s="24"/>
      <c r="P11" s="9"/>
      <c r="Q11" s="9"/>
      <c r="R11" s="9"/>
    </row>
    <row r="12" spans="1:32" s="5" customFormat="1" ht="30" customHeight="1">
      <c r="A12" s="34">
        <v>7</v>
      </c>
      <c r="B12" s="38" t="s">
        <v>29</v>
      </c>
      <c r="C12" s="3" t="s">
        <v>0</v>
      </c>
      <c r="D12" s="4">
        <v>42</v>
      </c>
      <c r="E12" s="4"/>
      <c r="F12" s="29"/>
      <c r="G12" s="31"/>
      <c r="H12" s="33"/>
      <c r="I12" s="27"/>
      <c r="J12" s="27"/>
      <c r="K12" s="27"/>
      <c r="L12" s="24"/>
      <c r="M12" s="24"/>
      <c r="N12" s="24"/>
      <c r="O12" s="24"/>
      <c r="P12" s="9"/>
      <c r="Q12" s="9"/>
      <c r="R12" s="9"/>
    </row>
    <row r="13" spans="1:32" s="5" customFormat="1" ht="33.75" customHeight="1">
      <c r="A13" s="34">
        <v>8</v>
      </c>
      <c r="B13" s="38" t="s">
        <v>30</v>
      </c>
      <c r="C13" s="3" t="s">
        <v>3</v>
      </c>
      <c r="D13" s="4">
        <v>1</v>
      </c>
      <c r="E13" s="4"/>
      <c r="F13" s="29"/>
      <c r="G13" s="31"/>
      <c r="H13" s="33"/>
      <c r="I13" s="27"/>
      <c r="J13" s="27"/>
      <c r="K13" s="27"/>
      <c r="L13" s="24"/>
      <c r="M13" s="24"/>
      <c r="N13" s="28"/>
      <c r="O13" s="28"/>
      <c r="P13" s="9"/>
      <c r="Q13" s="9"/>
      <c r="R13" s="9"/>
    </row>
    <row r="14" spans="1:32" s="5" customFormat="1" ht="29.25" customHeight="1">
      <c r="A14" s="34">
        <v>9</v>
      </c>
      <c r="B14" s="38" t="s">
        <v>31</v>
      </c>
      <c r="C14" s="3" t="s">
        <v>20</v>
      </c>
      <c r="D14" s="4">
        <v>2</v>
      </c>
      <c r="E14" s="4"/>
      <c r="F14" s="29"/>
      <c r="G14" s="31"/>
      <c r="H14" s="32"/>
      <c r="I14" s="27"/>
      <c r="J14" s="27"/>
      <c r="K14" s="27"/>
      <c r="L14" s="24"/>
      <c r="M14" s="24"/>
      <c r="N14" s="26"/>
      <c r="O14" s="26"/>
      <c r="P14" s="9"/>
      <c r="Q14" s="9"/>
      <c r="R14" s="9"/>
    </row>
    <row r="15" spans="1:32" s="5" customFormat="1" ht="29.25" customHeight="1">
      <c r="A15" s="34">
        <v>10</v>
      </c>
      <c r="B15" s="38" t="s">
        <v>32</v>
      </c>
      <c r="C15" s="3" t="s">
        <v>4</v>
      </c>
      <c r="D15" s="4">
        <v>38</v>
      </c>
      <c r="E15" s="4"/>
      <c r="F15" s="29"/>
      <c r="G15" s="31"/>
      <c r="H15" s="32"/>
      <c r="I15" s="27"/>
      <c r="J15" s="27"/>
      <c r="K15" s="27"/>
      <c r="L15" s="24"/>
      <c r="M15" s="24"/>
      <c r="N15" s="26"/>
      <c r="O15" s="26"/>
      <c r="P15" s="9"/>
      <c r="Q15" s="9"/>
      <c r="R15" s="9"/>
    </row>
    <row r="16" spans="1:32" s="5" customFormat="1" ht="29.25" customHeight="1">
      <c r="A16" s="34">
        <v>11</v>
      </c>
      <c r="B16" s="38" t="s">
        <v>33</v>
      </c>
      <c r="C16" s="3" t="s">
        <v>1</v>
      </c>
      <c r="D16" s="4">
        <v>150</v>
      </c>
      <c r="E16" s="4"/>
      <c r="F16" s="29"/>
      <c r="G16" s="31"/>
      <c r="H16" s="32"/>
      <c r="I16" s="27"/>
      <c r="J16" s="27"/>
      <c r="K16" s="27"/>
      <c r="L16" s="24"/>
      <c r="M16" s="24"/>
      <c r="N16" s="26"/>
      <c r="O16" s="26"/>
      <c r="P16" s="9"/>
      <c r="Q16" s="9"/>
      <c r="R16" s="9"/>
    </row>
    <row r="17" spans="1:18" s="5" customFormat="1" ht="29.25" customHeight="1">
      <c r="A17" s="34">
        <v>12</v>
      </c>
      <c r="B17" s="38" t="s">
        <v>34</v>
      </c>
      <c r="C17" s="3" t="s">
        <v>1</v>
      </c>
      <c r="D17" s="4">
        <v>8</v>
      </c>
      <c r="E17" s="4"/>
      <c r="F17" s="29"/>
      <c r="G17" s="31"/>
      <c r="H17" s="32"/>
      <c r="I17" s="27"/>
      <c r="J17" s="27"/>
      <c r="K17" s="27"/>
      <c r="L17" s="24"/>
      <c r="M17" s="24"/>
      <c r="N17" s="26"/>
      <c r="O17" s="26"/>
      <c r="P17" s="9"/>
      <c r="Q17" s="9"/>
      <c r="R17" s="9"/>
    </row>
    <row r="18" spans="1:18" s="5" customFormat="1" ht="29.25" customHeight="1">
      <c r="A18" s="34">
        <v>13</v>
      </c>
      <c r="B18" s="38" t="s">
        <v>35</v>
      </c>
      <c r="C18" s="3" t="s">
        <v>1</v>
      </c>
      <c r="D18" s="4">
        <v>20</v>
      </c>
      <c r="E18" s="4"/>
      <c r="F18" s="29"/>
      <c r="G18" s="31"/>
      <c r="H18" s="32"/>
      <c r="I18" s="27"/>
      <c r="J18" s="27"/>
      <c r="K18" s="27"/>
      <c r="L18" s="24"/>
      <c r="M18" s="24"/>
      <c r="N18" s="26"/>
      <c r="O18" s="26"/>
      <c r="P18" s="9"/>
      <c r="Q18" s="9"/>
      <c r="R18" s="9"/>
    </row>
    <row r="19" spans="1:18" s="5" customFormat="1" ht="32.25" customHeight="1">
      <c r="A19" s="34">
        <v>14</v>
      </c>
      <c r="B19" s="38" t="s">
        <v>36</v>
      </c>
      <c r="C19" s="3" t="s">
        <v>0</v>
      </c>
      <c r="D19" s="4">
        <v>3</v>
      </c>
      <c r="E19" s="4"/>
      <c r="F19" s="29"/>
      <c r="G19" s="31"/>
      <c r="H19" s="33"/>
      <c r="I19" s="24"/>
      <c r="J19" s="24"/>
      <c r="K19" s="24"/>
      <c r="L19" s="24"/>
      <c r="M19" s="24"/>
      <c r="N19" s="28"/>
      <c r="O19" s="28"/>
      <c r="P19" s="9"/>
      <c r="Q19" s="9"/>
      <c r="R19" s="9"/>
    </row>
    <row r="20" spans="1:18" s="5" customFormat="1" ht="27.75" customHeight="1" thickBot="1">
      <c r="A20" s="34">
        <v>15</v>
      </c>
      <c r="B20" s="47" t="s">
        <v>37</v>
      </c>
      <c r="C20" s="48" t="s">
        <v>2</v>
      </c>
      <c r="D20" s="49">
        <v>15</v>
      </c>
      <c r="E20" s="49"/>
      <c r="F20" s="50"/>
      <c r="G20" s="51"/>
      <c r="H20" s="52"/>
      <c r="I20" s="24"/>
      <c r="J20" s="24"/>
      <c r="K20" s="24"/>
      <c r="L20" s="24"/>
      <c r="M20" s="24"/>
      <c r="N20" s="25"/>
      <c r="O20" s="25"/>
      <c r="P20" s="9"/>
      <c r="Q20" s="9"/>
      <c r="R20" s="9"/>
    </row>
    <row r="21" spans="1:18" s="5" customFormat="1" ht="27" customHeight="1">
      <c r="A21" s="39"/>
      <c r="B21" s="94" t="s">
        <v>38</v>
      </c>
      <c r="C21" s="95"/>
      <c r="D21" s="95"/>
      <c r="E21" s="95"/>
      <c r="F21" s="95"/>
      <c r="G21" s="95"/>
      <c r="H21" s="96"/>
      <c r="I21" s="24"/>
      <c r="J21" s="24"/>
      <c r="K21" s="24"/>
      <c r="L21" s="9"/>
      <c r="M21" s="9"/>
      <c r="N21" s="9"/>
      <c r="O21" s="9"/>
      <c r="P21" s="9"/>
    </row>
    <row r="22" spans="1:18" s="5" customFormat="1" ht="29.25" customHeight="1">
      <c r="A22" s="39">
        <v>16</v>
      </c>
      <c r="B22" s="66" t="s">
        <v>39</v>
      </c>
      <c r="C22" s="67" t="s">
        <v>1</v>
      </c>
      <c r="D22" s="67">
        <v>17</v>
      </c>
      <c r="E22" s="63"/>
      <c r="F22" s="63"/>
      <c r="G22" s="63"/>
      <c r="H22" s="63"/>
      <c r="I22" s="24"/>
      <c r="J22" s="24"/>
      <c r="K22" s="24"/>
      <c r="L22" s="9"/>
      <c r="M22" s="9"/>
      <c r="N22" s="9"/>
      <c r="O22" s="9"/>
      <c r="P22" s="9"/>
    </row>
    <row r="23" spans="1:18" s="5" customFormat="1" ht="27" customHeight="1">
      <c r="A23" s="34">
        <v>17</v>
      </c>
      <c r="B23" s="66" t="s">
        <v>40</v>
      </c>
      <c r="C23" s="65" t="s">
        <v>1</v>
      </c>
      <c r="D23" s="65">
        <v>8</v>
      </c>
      <c r="E23" s="63"/>
      <c r="F23" s="63"/>
      <c r="G23" s="63"/>
      <c r="H23" s="63"/>
      <c r="I23" s="9"/>
      <c r="J23" s="15"/>
      <c r="K23" s="24"/>
      <c r="L23" s="24"/>
      <c r="M23" s="24"/>
      <c r="N23" s="24"/>
      <c r="O23" s="9"/>
    </row>
    <row r="24" spans="1:18" s="5" customFormat="1" ht="33.75" customHeight="1" thickBot="1">
      <c r="A24" s="34">
        <v>18</v>
      </c>
      <c r="B24" s="47" t="s">
        <v>41</v>
      </c>
      <c r="C24" s="53" t="s">
        <v>0</v>
      </c>
      <c r="D24" s="54">
        <v>70</v>
      </c>
      <c r="E24" s="54"/>
      <c r="F24" s="55"/>
      <c r="G24" s="56">
        <f>SUM(F24)</f>
        <v>0</v>
      </c>
      <c r="H24" s="57"/>
      <c r="I24" s="9"/>
      <c r="J24" s="15"/>
      <c r="K24" s="24"/>
      <c r="L24" s="24"/>
      <c r="M24" s="24"/>
      <c r="N24" s="24"/>
      <c r="O24" s="9"/>
    </row>
    <row r="25" spans="1:18" s="5" customFormat="1" ht="36" customHeight="1" thickBot="1">
      <c r="A25" s="39"/>
      <c r="B25" s="91" t="s">
        <v>42</v>
      </c>
      <c r="C25" s="92"/>
      <c r="D25" s="92"/>
      <c r="E25" s="92"/>
      <c r="F25" s="92"/>
      <c r="G25" s="92"/>
      <c r="H25" s="93"/>
      <c r="I25" s="9"/>
      <c r="J25" s="15"/>
      <c r="K25" s="24"/>
      <c r="L25" s="24"/>
      <c r="M25" s="24"/>
      <c r="N25" s="24"/>
      <c r="O25" s="9"/>
    </row>
    <row r="26" spans="1:18" s="5" customFormat="1" ht="81" customHeight="1">
      <c r="A26" s="34">
        <v>19</v>
      </c>
      <c r="B26" s="38" t="s">
        <v>43</v>
      </c>
      <c r="C26" s="42" t="s">
        <v>0</v>
      </c>
      <c r="D26" s="43">
        <v>1.8</v>
      </c>
      <c r="E26" s="43"/>
      <c r="F26" s="44"/>
      <c r="G26" s="45"/>
      <c r="H26" s="58"/>
      <c r="I26" s="9"/>
      <c r="J26" s="15"/>
      <c r="K26" s="24"/>
      <c r="L26" s="24"/>
      <c r="M26" s="24"/>
      <c r="N26" s="24"/>
      <c r="O26" s="9"/>
    </row>
    <row r="27" spans="1:18" s="5" customFormat="1" ht="27.75" customHeight="1">
      <c r="A27" s="34">
        <v>20</v>
      </c>
      <c r="B27" s="64" t="s">
        <v>44</v>
      </c>
      <c r="C27" s="53" t="s">
        <v>1</v>
      </c>
      <c r="D27" s="54">
        <v>30.24</v>
      </c>
      <c r="E27" s="54"/>
      <c r="F27" s="55"/>
      <c r="G27" s="56"/>
      <c r="H27" s="68"/>
      <c r="I27" s="9"/>
      <c r="J27" s="15"/>
      <c r="K27" s="24"/>
      <c r="L27" s="24"/>
      <c r="M27" s="24"/>
      <c r="N27" s="24"/>
      <c r="O27" s="9"/>
    </row>
    <row r="28" spans="1:18" s="5" customFormat="1" ht="94.5" customHeight="1" thickBot="1">
      <c r="A28" s="34">
        <v>21</v>
      </c>
      <c r="B28" s="47" t="s">
        <v>45</v>
      </c>
      <c r="C28" s="48" t="s">
        <v>0</v>
      </c>
      <c r="D28" s="49">
        <v>7</v>
      </c>
      <c r="E28" s="49"/>
      <c r="F28" s="50"/>
      <c r="G28" s="51">
        <f>SUM(F26:F28)</f>
        <v>0</v>
      </c>
      <c r="H28" s="59"/>
    </row>
    <row r="29" spans="1:18" s="5" customFormat="1" ht="24" customHeight="1" thickBot="1">
      <c r="A29" s="39"/>
      <c r="B29" s="91" t="s">
        <v>46</v>
      </c>
      <c r="C29" s="92"/>
      <c r="D29" s="92"/>
      <c r="E29" s="92"/>
      <c r="F29" s="92"/>
      <c r="G29" s="92"/>
      <c r="H29" s="93"/>
    </row>
    <row r="30" spans="1:18" s="5" customFormat="1" ht="89.25" customHeight="1">
      <c r="A30" s="34">
        <v>22</v>
      </c>
      <c r="B30" s="38" t="s">
        <v>47</v>
      </c>
      <c r="C30" s="42" t="s">
        <v>0</v>
      </c>
      <c r="D30" s="43">
        <v>7.3</v>
      </c>
      <c r="E30" s="43"/>
      <c r="F30" s="44"/>
      <c r="G30" s="45"/>
      <c r="H30" s="58"/>
    </row>
    <row r="31" spans="1:18" s="5" customFormat="1" ht="46.5" customHeight="1">
      <c r="A31" s="34">
        <v>23</v>
      </c>
      <c r="B31" s="38" t="s">
        <v>48</v>
      </c>
      <c r="C31" s="3" t="s">
        <v>1</v>
      </c>
      <c r="D31" s="4">
        <v>6</v>
      </c>
      <c r="E31" s="4"/>
      <c r="F31" s="29"/>
      <c r="G31" s="31"/>
      <c r="H31" s="34"/>
    </row>
    <row r="32" spans="1:18" s="5" customFormat="1" ht="39.75" customHeight="1">
      <c r="A32" s="34">
        <v>24</v>
      </c>
      <c r="B32" s="38" t="s">
        <v>49</v>
      </c>
      <c r="C32" s="3" t="s">
        <v>1</v>
      </c>
      <c r="D32" s="4">
        <v>6</v>
      </c>
      <c r="E32" s="4"/>
      <c r="F32" s="29"/>
      <c r="G32" s="31"/>
      <c r="H32" s="34"/>
    </row>
    <row r="33" spans="1:24" s="5" customFormat="1" ht="52.5" customHeight="1" thickBot="1">
      <c r="A33" s="34">
        <v>25</v>
      </c>
      <c r="B33" s="47" t="s">
        <v>50</v>
      </c>
      <c r="C33" s="48" t="s">
        <v>0</v>
      </c>
      <c r="D33" s="49">
        <v>8.9600000000000009</v>
      </c>
      <c r="E33" s="49"/>
      <c r="F33" s="50"/>
      <c r="G33" s="51">
        <f>SUM(F30:F33)</f>
        <v>0</v>
      </c>
      <c r="H33" s="59"/>
      <c r="J33" s="9"/>
      <c r="K33" s="15"/>
      <c r="L33" s="24"/>
      <c r="M33" s="24"/>
      <c r="N33" s="24"/>
      <c r="O33" s="24"/>
      <c r="P33" s="24"/>
      <c r="Q33" s="24"/>
      <c r="R33" s="26"/>
      <c r="S33" s="26"/>
      <c r="T33" s="9"/>
      <c r="U33" s="9"/>
    </row>
    <row r="34" spans="1:24" s="5" customFormat="1" ht="27.75" customHeight="1" thickBot="1">
      <c r="A34" s="39"/>
      <c r="B34" s="97" t="s">
        <v>51</v>
      </c>
      <c r="C34" s="98"/>
      <c r="D34" s="98"/>
      <c r="E34" s="98"/>
      <c r="F34" s="98"/>
      <c r="G34" s="98"/>
      <c r="H34" s="99"/>
      <c r="J34" s="9"/>
      <c r="K34" s="15"/>
      <c r="L34" s="24"/>
      <c r="M34" s="24"/>
      <c r="N34" s="24"/>
      <c r="O34" s="24"/>
      <c r="P34" s="24"/>
      <c r="Q34" s="24"/>
      <c r="R34" s="24"/>
      <c r="S34" s="24"/>
      <c r="T34" s="9"/>
      <c r="U34" s="9"/>
    </row>
    <row r="35" spans="1:24" s="5" customFormat="1" ht="27.75" customHeight="1">
      <c r="A35" s="72">
        <v>26</v>
      </c>
      <c r="B35" s="38" t="s">
        <v>52</v>
      </c>
      <c r="C35" s="42" t="s">
        <v>0</v>
      </c>
      <c r="D35" s="43">
        <v>90</v>
      </c>
      <c r="E35" s="43"/>
      <c r="F35" s="44"/>
      <c r="G35" s="45"/>
      <c r="H35" s="58"/>
      <c r="J35" s="9"/>
      <c r="K35" s="15"/>
      <c r="L35" s="24"/>
      <c r="M35" s="24"/>
      <c r="N35" s="24"/>
      <c r="O35" s="24"/>
      <c r="P35" s="24"/>
      <c r="Q35" s="24"/>
      <c r="R35" s="24"/>
      <c r="S35" s="24"/>
      <c r="T35" s="9"/>
      <c r="U35" s="9"/>
    </row>
    <row r="36" spans="1:24" s="5" customFormat="1" ht="34.5" customHeight="1">
      <c r="A36" s="72">
        <v>27</v>
      </c>
      <c r="B36" s="38" t="s">
        <v>53</v>
      </c>
      <c r="C36" s="3" t="s">
        <v>0</v>
      </c>
      <c r="D36" s="4">
        <v>90</v>
      </c>
      <c r="E36" s="4"/>
      <c r="F36" s="29"/>
      <c r="G36" s="31"/>
      <c r="H36" s="34"/>
      <c r="J36" s="9"/>
      <c r="K36" s="15"/>
      <c r="L36" s="24"/>
      <c r="M36" s="24"/>
      <c r="N36" s="24"/>
      <c r="O36" s="24"/>
      <c r="P36" s="24"/>
      <c r="Q36" s="24"/>
      <c r="R36" s="24"/>
      <c r="S36" s="24"/>
      <c r="T36" s="9"/>
      <c r="U36" s="9"/>
    </row>
    <row r="37" spans="1:24" s="5" customFormat="1" ht="27.75" customHeight="1">
      <c r="A37" s="72">
        <v>28</v>
      </c>
      <c r="B37" s="38" t="s">
        <v>54</v>
      </c>
      <c r="C37" s="3" t="s">
        <v>0</v>
      </c>
      <c r="D37" s="4">
        <v>90</v>
      </c>
      <c r="E37" s="4"/>
      <c r="F37" s="29"/>
      <c r="G37" s="31"/>
      <c r="H37" s="34"/>
      <c r="J37" s="9"/>
      <c r="K37" s="15"/>
      <c r="L37" s="24"/>
      <c r="M37" s="24"/>
      <c r="N37" s="24"/>
      <c r="O37" s="24"/>
      <c r="P37" s="24"/>
      <c r="Q37" s="24"/>
      <c r="R37" s="24"/>
      <c r="S37" s="24"/>
      <c r="T37" s="9"/>
      <c r="U37" s="9"/>
    </row>
    <row r="38" spans="1:24" s="5" customFormat="1" ht="27.75" customHeight="1">
      <c r="A38" s="72">
        <v>29</v>
      </c>
      <c r="B38" s="38" t="s">
        <v>55</v>
      </c>
      <c r="C38" s="3" t="s">
        <v>0</v>
      </c>
      <c r="D38" s="4">
        <v>56</v>
      </c>
      <c r="E38" s="4"/>
      <c r="F38" s="29"/>
      <c r="G38" s="31"/>
      <c r="H38" s="34"/>
      <c r="J38" s="9"/>
      <c r="K38" s="15"/>
      <c r="L38" s="24"/>
      <c r="M38" s="24"/>
      <c r="N38" s="24"/>
      <c r="O38" s="24"/>
      <c r="P38" s="24"/>
      <c r="Q38" s="24"/>
      <c r="R38" s="24"/>
      <c r="S38" s="24"/>
      <c r="T38" s="9"/>
      <c r="U38" s="9"/>
    </row>
    <row r="39" spans="1:24" s="5" customFormat="1" ht="39" customHeight="1">
      <c r="A39" s="72">
        <v>30</v>
      </c>
      <c r="B39" s="38" t="s">
        <v>87</v>
      </c>
      <c r="C39" s="3" t="s">
        <v>0</v>
      </c>
      <c r="D39" s="4">
        <v>90</v>
      </c>
      <c r="E39" s="4"/>
      <c r="F39" s="29"/>
      <c r="G39" s="31"/>
      <c r="H39" s="3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4" s="5" customFormat="1" ht="34.5" customHeight="1">
      <c r="A40" s="72">
        <v>31</v>
      </c>
      <c r="B40" s="64" t="s">
        <v>56</v>
      </c>
      <c r="C40" s="48" t="s">
        <v>0</v>
      </c>
      <c r="D40" s="49">
        <v>99.3</v>
      </c>
      <c r="E40" s="49"/>
      <c r="F40" s="50"/>
      <c r="G40" s="51"/>
      <c r="H40" s="5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4" ht="33" customHeight="1">
      <c r="A41" s="72">
        <v>32</v>
      </c>
      <c r="B41" s="64" t="s">
        <v>89</v>
      </c>
      <c r="C41" s="48" t="s">
        <v>90</v>
      </c>
      <c r="D41" s="49">
        <v>9</v>
      </c>
      <c r="E41" s="49"/>
      <c r="F41" s="50"/>
      <c r="G41" s="51"/>
      <c r="H41" s="59"/>
      <c r="J41" s="10"/>
      <c r="K41" s="15"/>
      <c r="L41" s="24"/>
      <c r="M41" s="24"/>
      <c r="N41" s="24"/>
      <c r="O41" s="24"/>
      <c r="P41" s="24"/>
      <c r="Q41" s="24"/>
      <c r="R41" s="24"/>
      <c r="S41" s="24"/>
      <c r="T41" s="10"/>
      <c r="U41" s="10"/>
    </row>
    <row r="42" spans="1:24" ht="33" customHeight="1" thickBot="1">
      <c r="A42" s="72">
        <v>33</v>
      </c>
      <c r="B42" s="47" t="s">
        <v>57</v>
      </c>
      <c r="C42" s="48" t="s">
        <v>0</v>
      </c>
      <c r="D42" s="49">
        <v>140</v>
      </c>
      <c r="E42" s="49"/>
      <c r="F42" s="50"/>
      <c r="G42" s="51">
        <f>SUM(F35:F42)</f>
        <v>0</v>
      </c>
      <c r="H42" s="59"/>
      <c r="J42" s="10"/>
      <c r="K42" s="15"/>
      <c r="L42" s="24"/>
      <c r="M42" s="24"/>
      <c r="N42" s="24"/>
      <c r="O42" s="24"/>
      <c r="P42" s="24"/>
      <c r="Q42" s="24"/>
      <c r="R42" s="24"/>
      <c r="S42" s="24"/>
      <c r="T42" s="10"/>
      <c r="U42" s="10"/>
    </row>
    <row r="43" spans="1:24" ht="36.75" customHeight="1" thickBot="1">
      <c r="A43" s="39"/>
      <c r="B43" s="79" t="s">
        <v>58</v>
      </c>
      <c r="C43" s="80"/>
      <c r="D43" s="80"/>
      <c r="E43" s="80"/>
      <c r="F43" s="80"/>
      <c r="G43" s="80"/>
      <c r="H43" s="81"/>
      <c r="J43" s="10"/>
      <c r="K43" s="15"/>
      <c r="L43" s="24"/>
      <c r="M43" s="24"/>
      <c r="N43" s="24"/>
      <c r="O43" s="24"/>
      <c r="P43" s="24"/>
      <c r="Q43" s="24"/>
      <c r="R43" s="24"/>
      <c r="S43" s="24"/>
      <c r="T43" s="10"/>
      <c r="U43" s="10"/>
    </row>
    <row r="44" spans="1:24" ht="26.25" customHeight="1">
      <c r="A44" s="73">
        <v>34</v>
      </c>
      <c r="B44" s="38" t="s">
        <v>59</v>
      </c>
      <c r="C44" s="42" t="s">
        <v>0</v>
      </c>
      <c r="D44" s="43">
        <v>50</v>
      </c>
      <c r="E44" s="43"/>
      <c r="F44" s="44"/>
      <c r="G44" s="60"/>
      <c r="H44" s="61"/>
      <c r="J44" s="10"/>
      <c r="K44" s="15"/>
      <c r="L44" s="14"/>
      <c r="M44" s="14"/>
      <c r="N44" s="14"/>
      <c r="O44" s="14"/>
      <c r="P44" s="15"/>
      <c r="Q44" s="15"/>
      <c r="R44" s="15"/>
      <c r="S44" s="15"/>
      <c r="T44" s="10"/>
      <c r="U44" s="10"/>
    </row>
    <row r="45" spans="1:24" s="5" customFormat="1" ht="36" customHeight="1" thickBot="1">
      <c r="A45" s="73">
        <v>35</v>
      </c>
      <c r="B45" s="38" t="s">
        <v>60</v>
      </c>
      <c r="C45" s="3" t="s">
        <v>0</v>
      </c>
      <c r="D45" s="4">
        <v>50</v>
      </c>
      <c r="E45" s="4"/>
      <c r="F45" s="29"/>
      <c r="G45" s="35"/>
      <c r="H45" s="36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4" s="5" customFormat="1" ht="38.25" customHeight="1" thickBot="1">
      <c r="A46" s="62"/>
      <c r="B46" s="82" t="s">
        <v>61</v>
      </c>
      <c r="C46" s="83"/>
      <c r="D46" s="83"/>
      <c r="E46" s="83"/>
      <c r="F46" s="83"/>
      <c r="G46" s="83"/>
      <c r="H46" s="84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52.5" customHeight="1">
      <c r="A47" s="72">
        <v>36</v>
      </c>
      <c r="B47" s="38" t="s">
        <v>62</v>
      </c>
      <c r="C47" s="42" t="s">
        <v>0</v>
      </c>
      <c r="D47" s="43">
        <v>150</v>
      </c>
      <c r="E47" s="43"/>
      <c r="F47" s="44"/>
      <c r="G47" s="45"/>
      <c r="H47" s="58"/>
      <c r="J47" s="10"/>
      <c r="K47" s="15"/>
      <c r="L47" s="24"/>
      <c r="M47" s="24"/>
      <c r="N47" s="24"/>
      <c r="O47" s="24"/>
      <c r="P47" s="24"/>
      <c r="Q47" s="24"/>
      <c r="R47" s="24"/>
      <c r="S47" s="24"/>
      <c r="T47" s="10"/>
      <c r="U47" s="10"/>
      <c r="V47" s="10"/>
      <c r="W47" s="10"/>
      <c r="X47" s="10"/>
    </row>
    <row r="48" spans="1:24" s="5" customFormat="1" ht="27" customHeight="1">
      <c r="A48" s="72">
        <v>37</v>
      </c>
      <c r="B48" s="38" t="s">
        <v>63</v>
      </c>
      <c r="C48" s="3" t="s">
        <v>0</v>
      </c>
      <c r="D48" s="4">
        <v>150</v>
      </c>
      <c r="E48" s="4"/>
      <c r="F48" s="29"/>
      <c r="G48" s="31"/>
      <c r="H48" s="34"/>
      <c r="J48" s="9"/>
      <c r="K48" s="15"/>
      <c r="L48" s="24"/>
      <c r="M48" s="24"/>
      <c r="N48" s="24"/>
      <c r="O48" s="24"/>
      <c r="P48" s="24"/>
      <c r="Q48" s="24"/>
      <c r="R48" s="25"/>
      <c r="S48" s="25"/>
      <c r="T48" s="9"/>
      <c r="U48" s="9"/>
      <c r="V48" s="9"/>
      <c r="W48" s="9"/>
      <c r="X48" s="9"/>
    </row>
    <row r="49" spans="1:24" s="5" customFormat="1" ht="27.75" customHeight="1">
      <c r="A49" s="73">
        <v>38</v>
      </c>
      <c r="B49" s="38" t="s">
        <v>64</v>
      </c>
      <c r="C49" s="3" t="s">
        <v>0</v>
      </c>
      <c r="D49" s="4">
        <v>150</v>
      </c>
      <c r="E49" s="4"/>
      <c r="F49" s="29"/>
      <c r="G49" s="35"/>
      <c r="H49" s="36"/>
      <c r="J49" s="9"/>
      <c r="K49" s="15"/>
      <c r="L49" s="24"/>
      <c r="M49" s="24"/>
      <c r="N49" s="24"/>
      <c r="O49" s="24"/>
      <c r="P49" s="24"/>
      <c r="Q49" s="24"/>
      <c r="R49" s="25"/>
      <c r="S49" s="25"/>
      <c r="T49" s="9"/>
      <c r="U49" s="9"/>
      <c r="V49" s="9"/>
      <c r="W49" s="9"/>
      <c r="X49" s="9"/>
    </row>
    <row r="50" spans="1:24" s="5" customFormat="1" ht="36" customHeight="1">
      <c r="A50" s="72">
        <v>39</v>
      </c>
      <c r="B50" s="38" t="s">
        <v>65</v>
      </c>
      <c r="C50" s="3" t="s">
        <v>1</v>
      </c>
      <c r="D50" s="4">
        <v>765</v>
      </c>
      <c r="E50" s="4"/>
      <c r="F50" s="29"/>
      <c r="G50" s="31"/>
      <c r="H50" s="34"/>
      <c r="J50" s="9"/>
      <c r="K50" s="15"/>
      <c r="L50" s="24"/>
      <c r="M50" s="24"/>
      <c r="N50" s="24"/>
      <c r="O50" s="24"/>
      <c r="P50" s="24"/>
      <c r="Q50" s="24"/>
      <c r="R50" s="25"/>
      <c r="S50" s="25"/>
      <c r="T50" s="9"/>
      <c r="U50" s="9"/>
      <c r="V50" s="9"/>
      <c r="W50" s="9"/>
      <c r="X50" s="9"/>
    </row>
    <row r="51" spans="1:24" s="5" customFormat="1" ht="27.75" customHeight="1">
      <c r="A51" s="72">
        <v>40</v>
      </c>
      <c r="B51" s="47" t="s">
        <v>66</v>
      </c>
      <c r="C51" s="48" t="s">
        <v>0</v>
      </c>
      <c r="D51" s="49">
        <v>150</v>
      </c>
      <c r="E51" s="49"/>
      <c r="F51" s="50"/>
      <c r="G51" s="51"/>
      <c r="H51" s="59"/>
      <c r="J51" s="9"/>
      <c r="K51" s="15"/>
      <c r="L51" s="24"/>
      <c r="M51" s="24"/>
      <c r="N51" s="24"/>
      <c r="O51" s="24"/>
      <c r="P51" s="24"/>
      <c r="Q51" s="24"/>
      <c r="R51" s="25"/>
      <c r="S51" s="25"/>
      <c r="T51" s="9"/>
      <c r="U51" s="9"/>
      <c r="V51" s="9"/>
      <c r="W51" s="9"/>
      <c r="X51" s="9"/>
    </row>
    <row r="52" spans="1:24" s="5" customFormat="1" ht="37.5" customHeight="1" thickBot="1">
      <c r="A52" s="72">
        <v>41</v>
      </c>
      <c r="B52" s="64" t="s">
        <v>67</v>
      </c>
      <c r="C52" s="48" t="s">
        <v>0</v>
      </c>
      <c r="D52" s="49">
        <v>3</v>
      </c>
      <c r="E52" s="49"/>
      <c r="F52" s="50"/>
      <c r="G52" s="51"/>
      <c r="H52" s="59"/>
      <c r="J52" s="9"/>
      <c r="K52" s="15"/>
      <c r="L52" s="24"/>
      <c r="M52" s="24"/>
      <c r="N52" s="24"/>
      <c r="O52" s="24"/>
      <c r="P52" s="24"/>
      <c r="Q52" s="24"/>
      <c r="R52" s="25"/>
      <c r="S52" s="25"/>
      <c r="T52" s="9"/>
      <c r="U52" s="9"/>
      <c r="V52" s="9"/>
      <c r="W52" s="9"/>
      <c r="X52" s="9"/>
    </row>
    <row r="53" spans="1:24" s="5" customFormat="1" ht="33.75" customHeight="1" thickBot="1">
      <c r="A53" s="39"/>
      <c r="B53" s="79" t="s">
        <v>68</v>
      </c>
      <c r="C53" s="80"/>
      <c r="D53" s="80"/>
      <c r="E53" s="80"/>
      <c r="F53" s="80"/>
      <c r="G53" s="80"/>
      <c r="H53" s="8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>
      <c r="A54" s="72">
        <v>42</v>
      </c>
      <c r="B54" s="38" t="s">
        <v>69</v>
      </c>
      <c r="C54" s="42" t="s">
        <v>0</v>
      </c>
      <c r="D54" s="43">
        <v>42</v>
      </c>
      <c r="E54" s="43"/>
      <c r="F54" s="44"/>
      <c r="G54" s="45"/>
      <c r="H54" s="58"/>
      <c r="L54" s="15"/>
      <c r="M54" s="24"/>
      <c r="N54" s="24"/>
      <c r="O54" s="24"/>
      <c r="P54" s="24"/>
      <c r="Q54" s="24"/>
      <c r="R54" s="24"/>
      <c r="S54" s="24"/>
      <c r="T54" s="24"/>
      <c r="U54" s="10"/>
      <c r="V54" s="10"/>
    </row>
    <row r="55" spans="1:24" ht="30.75" customHeight="1">
      <c r="A55" s="72">
        <v>43</v>
      </c>
      <c r="B55" s="38" t="s">
        <v>70</v>
      </c>
      <c r="C55" s="3" t="s">
        <v>0</v>
      </c>
      <c r="D55" s="4">
        <v>42</v>
      </c>
      <c r="E55" s="4"/>
      <c r="F55" s="29"/>
      <c r="G55" s="31"/>
      <c r="H55" s="34"/>
      <c r="L55" s="15"/>
      <c r="M55" s="24"/>
      <c r="N55" s="24"/>
      <c r="O55" s="24"/>
      <c r="P55" s="24"/>
      <c r="Q55" s="24"/>
      <c r="R55" s="24"/>
      <c r="S55" s="24"/>
      <c r="T55" s="24"/>
      <c r="U55" s="10"/>
      <c r="V55" s="10"/>
    </row>
    <row r="56" spans="1:24" ht="34.5" customHeight="1">
      <c r="A56" s="72">
        <v>44</v>
      </c>
      <c r="B56" s="38" t="s">
        <v>71</v>
      </c>
      <c r="C56" s="3" t="s">
        <v>0</v>
      </c>
      <c r="D56" s="4">
        <v>42</v>
      </c>
      <c r="E56" s="4"/>
      <c r="F56" s="29"/>
      <c r="G56" s="31"/>
      <c r="H56" s="34"/>
      <c r="L56" s="15"/>
      <c r="M56" s="15"/>
      <c r="N56" s="24"/>
      <c r="O56" s="24"/>
      <c r="P56" s="24"/>
      <c r="Q56" s="24"/>
      <c r="R56" s="24"/>
      <c r="S56" s="24"/>
      <c r="T56" s="24"/>
      <c r="U56" s="24"/>
      <c r="V56" s="10"/>
      <c r="W56" s="10"/>
    </row>
    <row r="57" spans="1:24" s="5" customFormat="1" ht="26.25" customHeight="1">
      <c r="A57" s="72">
        <v>45</v>
      </c>
      <c r="B57" s="38" t="s">
        <v>72</v>
      </c>
      <c r="C57" s="3" t="s">
        <v>0</v>
      </c>
      <c r="D57" s="4">
        <v>42</v>
      </c>
      <c r="E57" s="4"/>
      <c r="F57" s="29"/>
      <c r="G57" s="31"/>
      <c r="H57" s="34"/>
      <c r="L57" s="15"/>
      <c r="M57" s="15"/>
      <c r="N57" s="24"/>
      <c r="O57" s="24"/>
      <c r="P57" s="24"/>
      <c r="Q57" s="24"/>
      <c r="R57" s="24"/>
      <c r="S57" s="24"/>
      <c r="T57" s="24"/>
      <c r="U57" s="24"/>
      <c r="V57" s="9"/>
      <c r="W57" s="9"/>
    </row>
    <row r="58" spans="1:24" s="5" customFormat="1" ht="34.5" customHeight="1">
      <c r="A58" s="70">
        <v>46</v>
      </c>
      <c r="B58" s="74" t="s">
        <v>73</v>
      </c>
      <c r="C58" s="69" t="s">
        <v>1</v>
      </c>
      <c r="D58" s="11">
        <v>52</v>
      </c>
      <c r="E58" s="12"/>
      <c r="F58" s="29"/>
      <c r="G58" s="35">
        <f>SUM(F54:F58)</f>
        <v>0</v>
      </c>
      <c r="H58" s="36"/>
      <c r="L58" s="9"/>
      <c r="M58" s="15"/>
      <c r="N58" s="24"/>
      <c r="O58" s="24"/>
      <c r="P58" s="24"/>
      <c r="Q58" s="24"/>
      <c r="R58" s="24"/>
      <c r="S58" s="24"/>
      <c r="T58" s="24"/>
      <c r="U58" s="24"/>
      <c r="V58" s="9"/>
      <c r="W58" s="9"/>
    </row>
    <row r="59" spans="1:24" s="5" customFormat="1" ht="27.75" customHeight="1">
      <c r="A59" s="36"/>
      <c r="B59" s="85" t="s">
        <v>74</v>
      </c>
      <c r="C59" s="86"/>
      <c r="D59" s="86"/>
      <c r="E59" s="86"/>
      <c r="F59" s="86"/>
      <c r="G59" s="86"/>
      <c r="H59" s="87"/>
      <c r="L59" s="9"/>
      <c r="M59" s="15"/>
      <c r="N59" s="24"/>
      <c r="O59" s="24"/>
      <c r="P59" s="24"/>
      <c r="Q59" s="24"/>
      <c r="R59" s="24"/>
      <c r="S59" s="24"/>
      <c r="T59" s="24"/>
      <c r="U59" s="24"/>
      <c r="V59" s="9"/>
      <c r="W59" s="9"/>
    </row>
    <row r="60" spans="1:24" s="5" customFormat="1" ht="26.25" customHeight="1">
      <c r="A60" s="72">
        <v>47</v>
      </c>
      <c r="B60" s="38" t="s">
        <v>75</v>
      </c>
      <c r="C60" s="3" t="s">
        <v>1</v>
      </c>
      <c r="D60" s="4">
        <v>150</v>
      </c>
      <c r="E60" s="4"/>
      <c r="F60" s="29"/>
      <c r="G60" s="31"/>
      <c r="H60" s="34"/>
      <c r="L60" s="9"/>
      <c r="M60" s="15"/>
      <c r="N60" s="24"/>
      <c r="O60" s="24"/>
      <c r="P60" s="24"/>
      <c r="Q60" s="24"/>
      <c r="R60" s="24"/>
      <c r="S60" s="24"/>
      <c r="T60" s="24"/>
      <c r="U60" s="24"/>
      <c r="V60" s="9"/>
      <c r="W60" s="9"/>
    </row>
    <row r="61" spans="1:24" ht="28.5" customHeight="1">
      <c r="A61" s="72">
        <v>48</v>
      </c>
      <c r="B61" s="38" t="s">
        <v>76</v>
      </c>
      <c r="C61" s="3" t="s">
        <v>4</v>
      </c>
      <c r="D61" s="4">
        <v>8</v>
      </c>
      <c r="E61" s="4"/>
      <c r="F61" s="29"/>
      <c r="G61" s="31"/>
      <c r="H61" s="34"/>
      <c r="L61" s="10"/>
      <c r="M61" s="13"/>
      <c r="N61" s="23"/>
      <c r="O61" s="23"/>
      <c r="P61" s="23"/>
      <c r="Q61" s="23"/>
      <c r="R61" s="23"/>
      <c r="S61" s="23"/>
      <c r="T61" s="23"/>
      <c r="U61" s="23"/>
      <c r="V61" s="10"/>
      <c r="W61" s="10"/>
    </row>
    <row r="62" spans="1:24" ht="34.5" customHeight="1">
      <c r="A62" s="72">
        <v>49</v>
      </c>
      <c r="B62" s="38" t="s">
        <v>77</v>
      </c>
      <c r="C62" s="3" t="s">
        <v>4</v>
      </c>
      <c r="D62" s="4">
        <v>5</v>
      </c>
      <c r="E62" s="4"/>
      <c r="F62" s="29"/>
      <c r="G62" s="31"/>
      <c r="H62" s="34"/>
      <c r="L62" s="10"/>
      <c r="M62" s="13"/>
      <c r="N62" s="13"/>
      <c r="O62" s="13"/>
      <c r="P62" s="13"/>
      <c r="Q62" s="13"/>
      <c r="R62" s="13"/>
      <c r="S62" s="13"/>
      <c r="T62" s="13"/>
      <c r="U62" s="13"/>
      <c r="V62" s="10"/>
      <c r="W62" s="10"/>
    </row>
    <row r="63" spans="1:24" ht="28.5" hidden="1" customHeight="1">
      <c r="A63" s="72">
        <v>49</v>
      </c>
      <c r="B63" s="38" t="s">
        <v>78</v>
      </c>
      <c r="C63" s="3" t="s">
        <v>4</v>
      </c>
      <c r="D63" s="4">
        <v>10</v>
      </c>
      <c r="E63" s="4"/>
      <c r="F63" s="29"/>
      <c r="G63" s="31"/>
      <c r="H63" s="34"/>
      <c r="L63" s="10"/>
      <c r="M63" s="13"/>
      <c r="N63" s="13"/>
      <c r="O63" s="13"/>
      <c r="P63" s="13"/>
      <c r="Q63" s="13"/>
      <c r="R63" s="13"/>
      <c r="S63" s="13"/>
      <c r="T63" s="13"/>
      <c r="U63" s="13"/>
      <c r="V63" s="10"/>
      <c r="W63" s="10"/>
    </row>
    <row r="64" spans="1:24" ht="28.5" customHeight="1">
      <c r="A64" s="100">
        <v>50</v>
      </c>
      <c r="B64" s="38" t="s">
        <v>91</v>
      </c>
      <c r="C64" s="3" t="s">
        <v>4</v>
      </c>
      <c r="D64" s="4">
        <v>6</v>
      </c>
      <c r="E64" s="4"/>
      <c r="F64" s="29"/>
      <c r="G64" s="35">
        <f>SUM(F60:F64)</f>
        <v>0</v>
      </c>
      <c r="H64" s="36"/>
      <c r="L64" s="10"/>
      <c r="M64" s="13"/>
      <c r="N64" s="13"/>
      <c r="O64" s="13"/>
      <c r="P64" s="13"/>
      <c r="Q64" s="13"/>
      <c r="R64" s="13"/>
      <c r="S64" s="13"/>
      <c r="T64" s="13"/>
      <c r="U64" s="13"/>
      <c r="V64" s="10"/>
      <c r="W64" s="10"/>
    </row>
    <row r="65" spans="1:23" ht="28.5" customHeight="1">
      <c r="A65" s="36"/>
      <c r="B65" s="88" t="s">
        <v>86</v>
      </c>
      <c r="C65" s="89"/>
      <c r="D65" s="89"/>
      <c r="E65" s="89"/>
      <c r="F65" s="89"/>
      <c r="G65" s="89"/>
      <c r="H65" s="90"/>
      <c r="L65" s="10"/>
      <c r="M65" s="13"/>
      <c r="N65" s="13"/>
      <c r="O65" s="13"/>
      <c r="P65" s="13"/>
      <c r="Q65" s="13"/>
      <c r="R65" s="13"/>
      <c r="S65" s="13"/>
      <c r="T65" s="13"/>
      <c r="U65" s="13"/>
      <c r="V65" s="10"/>
      <c r="W65" s="10"/>
    </row>
    <row r="66" spans="1:23" ht="24.75" customHeight="1">
      <c r="A66" s="36"/>
      <c r="F66" s="30"/>
      <c r="G66" s="35"/>
      <c r="H66" s="36"/>
      <c r="L66" s="10"/>
      <c r="M66" s="13"/>
      <c r="N66" s="13"/>
      <c r="O66" s="13"/>
      <c r="P66" s="13"/>
      <c r="Q66" s="13"/>
      <c r="R66" s="13"/>
      <c r="S66" s="13"/>
      <c r="T66" s="13"/>
      <c r="U66" s="13"/>
      <c r="V66" s="10"/>
      <c r="W66" s="10"/>
    </row>
    <row r="67" spans="1:23" ht="28.5" customHeight="1">
      <c r="A67" s="70">
        <v>51</v>
      </c>
      <c r="B67" s="64" t="s">
        <v>79</v>
      </c>
      <c r="C67" s="3" t="s">
        <v>4</v>
      </c>
      <c r="D67" s="4">
        <v>2</v>
      </c>
      <c r="E67" s="4"/>
      <c r="F67" s="29"/>
      <c r="G67" s="35"/>
      <c r="H67" s="36"/>
      <c r="L67" s="10"/>
      <c r="M67" s="13"/>
      <c r="N67" s="13"/>
      <c r="O67" s="13"/>
      <c r="P67" s="13"/>
      <c r="Q67" s="13"/>
      <c r="R67" s="13"/>
      <c r="S67" s="13"/>
      <c r="T67" s="13"/>
      <c r="U67" s="13"/>
      <c r="V67" s="10"/>
      <c r="W67" s="10"/>
    </row>
    <row r="68" spans="1:23" ht="21.75" customHeight="1">
      <c r="A68" s="70">
        <v>52</v>
      </c>
      <c r="B68" s="64" t="s">
        <v>92</v>
      </c>
      <c r="C68" s="3" t="s">
        <v>93</v>
      </c>
      <c r="D68" s="4">
        <v>54</v>
      </c>
      <c r="E68" s="4"/>
      <c r="F68" s="29"/>
      <c r="G68" s="35"/>
      <c r="H68" s="36"/>
      <c r="M68" s="15"/>
      <c r="N68" s="24"/>
      <c r="O68" s="24"/>
      <c r="P68" s="24"/>
      <c r="Q68" s="24"/>
      <c r="R68" s="24"/>
      <c r="S68" s="24"/>
      <c r="T68" s="24"/>
      <c r="U68" s="24"/>
      <c r="V68" s="10"/>
      <c r="W68" s="10"/>
    </row>
    <row r="69" spans="1:23" s="5" customFormat="1" ht="22.5" customHeight="1">
      <c r="A69" s="71">
        <v>53</v>
      </c>
      <c r="B69" s="64" t="s">
        <v>80</v>
      </c>
      <c r="C69" s="3" t="s">
        <v>4</v>
      </c>
      <c r="D69" s="4">
        <v>1</v>
      </c>
      <c r="E69" s="4"/>
      <c r="F69" s="29"/>
      <c r="G69" s="35"/>
      <c r="H69" s="36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24" customHeight="1">
      <c r="A70" s="71">
        <v>54</v>
      </c>
      <c r="B70" s="64" t="s">
        <v>81</v>
      </c>
      <c r="C70" s="3" t="s">
        <v>4</v>
      </c>
      <c r="D70" s="4">
        <v>38</v>
      </c>
      <c r="E70" s="4"/>
      <c r="F70" s="29"/>
      <c r="G70" s="35"/>
      <c r="H70" s="36"/>
    </row>
    <row r="71" spans="1:23" ht="21.75" customHeight="1">
      <c r="A71" s="71">
        <v>55</v>
      </c>
      <c r="B71" s="38" t="s">
        <v>82</v>
      </c>
      <c r="C71" s="3" t="s">
        <v>1</v>
      </c>
      <c r="D71" s="4">
        <v>8</v>
      </c>
      <c r="E71" s="4"/>
      <c r="F71" s="29"/>
      <c r="G71" s="35"/>
      <c r="H71" s="36"/>
    </row>
    <row r="72" spans="1:23" ht="15" customHeight="1">
      <c r="A72" s="71">
        <v>56</v>
      </c>
      <c r="B72" s="38" t="s">
        <v>83</v>
      </c>
      <c r="C72" s="3" t="s">
        <v>1</v>
      </c>
      <c r="D72" s="4">
        <v>20</v>
      </c>
      <c r="E72" s="4"/>
      <c r="F72" s="29"/>
      <c r="G72" s="35"/>
      <c r="H72" s="36"/>
    </row>
    <row r="73" spans="1:23" ht="15" customHeight="1">
      <c r="A73" s="71">
        <v>57</v>
      </c>
      <c r="B73" s="38" t="s">
        <v>84</v>
      </c>
      <c r="C73" s="3" t="s">
        <v>85</v>
      </c>
      <c r="D73" s="4"/>
      <c r="E73" s="4" t="s">
        <v>88</v>
      </c>
      <c r="F73" s="29"/>
      <c r="G73" s="35"/>
      <c r="H73" s="37"/>
    </row>
    <row r="74" spans="1:23" ht="15" customHeight="1">
      <c r="A74" s="6"/>
      <c r="B74" s="16"/>
      <c r="C74" s="16"/>
      <c r="D74" s="16"/>
      <c r="E74" s="16"/>
      <c r="F74" s="8"/>
    </row>
    <row r="75" spans="1:23">
      <c r="B75" s="2"/>
      <c r="C75" s="16"/>
      <c r="D75" s="16"/>
      <c r="E75" s="16"/>
      <c r="F75" s="16"/>
    </row>
    <row r="76" spans="1:23">
      <c r="B76" s="78" t="s">
        <v>5</v>
      </c>
      <c r="C76" s="78"/>
      <c r="D76" s="78"/>
      <c r="E76" s="78"/>
      <c r="F76" s="16"/>
    </row>
    <row r="77" spans="1:23">
      <c r="B77" s="78"/>
      <c r="C77" s="78"/>
      <c r="D77" s="78"/>
      <c r="E77" s="78"/>
      <c r="F77" s="16"/>
    </row>
    <row r="78" spans="1:23">
      <c r="B78" s="78"/>
      <c r="C78" s="78"/>
      <c r="D78" s="78"/>
      <c r="E78" s="78"/>
      <c r="F78" s="16"/>
    </row>
    <row r="79" spans="1:23">
      <c r="B79" s="17"/>
      <c r="C79" s="17"/>
      <c r="D79" s="17"/>
      <c r="E79" s="17"/>
      <c r="F79" s="16"/>
    </row>
    <row r="80" spans="1:23">
      <c r="B80" s="18" t="s">
        <v>6</v>
      </c>
      <c r="C80" s="17"/>
      <c r="D80" s="17"/>
      <c r="E80" s="17"/>
    </row>
    <row r="81" spans="2:5">
      <c r="B81" s="17"/>
      <c r="C81" s="17"/>
      <c r="D81" s="17"/>
      <c r="E81" s="17"/>
    </row>
    <row r="82" spans="2:5">
      <c r="B82" s="17"/>
      <c r="C82" s="17"/>
      <c r="D82" s="17"/>
      <c r="E82" s="17"/>
    </row>
    <row r="83" spans="2:5">
      <c r="B83" s="19" t="s">
        <v>7</v>
      </c>
      <c r="C83" s="17"/>
      <c r="D83" s="17"/>
      <c r="E83" s="17"/>
    </row>
    <row r="84" spans="2:5">
      <c r="B84" s="17"/>
      <c r="C84" s="17"/>
      <c r="D84" s="17"/>
      <c r="E84" s="17"/>
    </row>
    <row r="85" spans="2:5" ht="15">
      <c r="B85" s="19" t="s">
        <v>8</v>
      </c>
      <c r="C85" s="20"/>
      <c r="D85"/>
    </row>
    <row r="86" spans="2:5" ht="15">
      <c r="C86" s="20"/>
      <c r="D86"/>
    </row>
    <row r="87" spans="2:5" ht="15">
      <c r="B87" t="s">
        <v>9</v>
      </c>
      <c r="C87" s="20"/>
      <c r="D87"/>
    </row>
    <row r="88" spans="2:5" ht="15">
      <c r="C88" s="20"/>
      <c r="D88"/>
    </row>
    <row r="89" spans="2:5">
      <c r="B89" s="21" t="s">
        <v>10</v>
      </c>
      <c r="C89" s="20"/>
      <c r="D89"/>
    </row>
  </sheetData>
  <mergeCells count="14">
    <mergeCell ref="B3:H3"/>
    <mergeCell ref="B2:H2"/>
    <mergeCell ref="B1:F1"/>
    <mergeCell ref="B76:E78"/>
    <mergeCell ref="B43:H43"/>
    <mergeCell ref="B46:H46"/>
    <mergeCell ref="B53:H53"/>
    <mergeCell ref="B59:H59"/>
    <mergeCell ref="B65:H65"/>
    <mergeCell ref="B5:H5"/>
    <mergeCell ref="B21:H21"/>
    <mergeCell ref="B25:H25"/>
    <mergeCell ref="B29:H29"/>
    <mergeCell ref="B34:H3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62076575B041A7672FEBA690A9E9" ma:contentTypeVersion="12" ma:contentTypeDescription="Create a new document." ma:contentTypeScope="" ma:versionID="a30497096c278b464bfaa369e9c6a2bf">
  <xsd:schema xmlns:xsd="http://www.w3.org/2001/XMLSchema" xmlns:xs="http://www.w3.org/2001/XMLSchema" xmlns:p="http://schemas.microsoft.com/office/2006/metadata/properties" xmlns:ns2="e512de2c-4ccb-426b-bef7-29634b6669b0" xmlns:ns3="ababbbab-e8a6-412a-b8be-1dae5a159e64" targetNamespace="http://schemas.microsoft.com/office/2006/metadata/properties" ma:root="true" ma:fieldsID="619beb94e523884c7658cf20eb0afb89" ns2:_="" ns3:_="">
    <xsd:import namespace="e512de2c-4ccb-426b-bef7-29634b6669b0"/>
    <xsd:import namespace="ababbbab-e8a6-412a-b8be-1dae5a159e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2de2c-4ccb-426b-bef7-29634b666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bbab-e8a6-412a-b8be-1dae5a159e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F36F5-5C08-40CE-93EB-93053DFC7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2de2c-4ccb-426b-bef7-29634b6669b0"/>
    <ds:schemaRef ds:uri="ababbbab-e8a6-412a-b8be-1dae5a159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04861-441E-4522-9CA3-AFE3D7C201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DE0CE-71DD-460F-A654-603E51C692B4}">
  <ds:schemaRefs>
    <ds:schemaRef ds:uri="6df68d03-0d94-44b1-a9a2-765e7690f201"/>
    <ds:schemaRef ds:uri="http://purl.org/dc/terms/"/>
    <ds:schemaRef ds:uri="http://schemas.microsoft.com/office/2006/documentManagement/types"/>
    <ds:schemaRef ds:uri="1d8ebf77-cd33-4f18-bb2b-d077fe339d9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Enlish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Sokolov</dc:creator>
  <cp:lastModifiedBy>Valentyn Mykheienko</cp:lastModifiedBy>
  <cp:lastPrinted>2018-08-17T09:08:55Z</cp:lastPrinted>
  <dcterms:created xsi:type="dcterms:W3CDTF">2018-03-12T15:18:25Z</dcterms:created>
  <dcterms:modified xsi:type="dcterms:W3CDTF">2021-07-01T06:30:59Z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0x010100126562076575B041A7672FEBA690A9E9</vt:lpwstr>
  </property>
</Properties>
</file>