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60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hcr365-my.sharepoint.com/personal/kushelev_unhcr_org/Documents/Бланки/RFQs/RFQs/2021/CSP Stanytsya/"/>
    </mc:Choice>
  </mc:AlternateContent>
  <xr:revisionPtr revIDLastSave="0" documentId="8_{FF80590E-9896-48D5-AB75-B146CB610E38}" xr6:coauthVersionLast="47" xr6:coauthVersionMax="47" xr10:uidLastSave="{00000000-0000-0000-0000-000000000000}"/>
  <bookViews>
    <workbookView xWindow="-108" yWindow="-108" windowWidth="23256" windowHeight="12576" xr2:uid="{05F4474A-6A68-4385-A76A-37E625146199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12" i="1" s="1"/>
  <c r="H13" i="1" s="1"/>
  <c r="H4" i="1"/>
  <c r="H3" i="1"/>
</calcChain>
</file>

<file path=xl/sharedStrings.xml><?xml version="1.0" encoding="utf-8"?>
<sst xmlns="http://schemas.openxmlformats.org/spreadsheetml/2006/main" count="29" uniqueCount="29">
  <si>
    <t>ЛОТ №1 "обладнання для освітнього центру"</t>
  </si>
  <si>
    <t>#</t>
  </si>
  <si>
    <t>Найменування та опис</t>
  </si>
  <si>
    <t>Кількість</t>
  </si>
  <si>
    <t>Референсне зображення</t>
  </si>
  <si>
    <t>Пропозиція постачальника, опис</t>
  </si>
  <si>
    <t>Пропозиція постачальника, зображення</t>
  </si>
  <si>
    <t>Вартість, од., грн, без ПДВ</t>
  </si>
  <si>
    <t>Загальна вартість, грн, без ПДВ</t>
  </si>
  <si>
    <r>
      <t xml:space="preserve">Персональний комп'ютер. 
</t>
    </r>
    <r>
      <rPr>
        <sz val="11"/>
        <color theme="1"/>
        <rFont val="Arial"/>
        <family val="2"/>
        <charset val="204"/>
      </rPr>
      <t>БЕЗ ОС.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 xml:space="preserve">ЦПУ: </t>
    </r>
    <r>
      <rPr>
        <sz val="11"/>
        <color theme="1"/>
        <rFont val="Arial"/>
        <family val="2"/>
        <charset val="204"/>
      </rPr>
      <t xml:space="preserve">мін. 8 фізичних ядер, 16 потоків. Базова тактова частота мін 2.9 ГГц, максимальна - мін. 4.8 ГГц. TDP макс. 65W, з повітряним охолодженням;
</t>
    </r>
    <r>
      <rPr>
        <i/>
        <sz val="11"/>
        <color theme="1"/>
        <rFont val="Calibri"/>
        <family val="2"/>
        <scheme val="minor"/>
      </rPr>
      <t xml:space="preserve">ОЗУ: </t>
    </r>
    <r>
      <rPr>
        <sz val="11"/>
        <color theme="1"/>
        <rFont val="Arial"/>
        <family val="2"/>
        <charset val="204"/>
      </rPr>
      <t xml:space="preserve">мін. 32 ГБ, 2933 МГц+, двоканальний режим.
</t>
    </r>
    <r>
      <rPr>
        <i/>
        <sz val="11"/>
        <color theme="1"/>
        <rFont val="Calibri"/>
        <family val="2"/>
        <scheme val="minor"/>
      </rPr>
      <t xml:space="preserve">ПЗУ: </t>
    </r>
    <r>
      <rPr>
        <sz val="11"/>
        <color theme="1"/>
        <rFont val="Arial"/>
        <family val="2"/>
        <charset val="204"/>
      </rPr>
      <t xml:space="preserve">SSD 512 Гб + HDD 2Tb мін.
</t>
    </r>
    <r>
      <rPr>
        <i/>
        <sz val="11"/>
        <color theme="1"/>
        <rFont val="Calibri"/>
        <family val="2"/>
        <scheme val="minor"/>
      </rPr>
      <t>Відеокарта</t>
    </r>
    <r>
      <rPr>
        <sz val="11"/>
        <color theme="1"/>
        <rFont val="Arial"/>
        <family val="2"/>
        <charset val="204"/>
      </rPr>
      <t xml:space="preserve">: мін. 1920 обчислювальних блоків, базова частота мін. 1365 МГц, максимальна - не менш ніж 1680 МГц. Пам'ять мін. 6 гб GDDR6, швидкість 14 Gbps, ширина шини мін. 192 біт. Підтримка до 4 моніторів 4К. Інерфейси: USB-C, HDMI 2.0+, Display port 1.4.
</t>
    </r>
    <r>
      <rPr>
        <i/>
        <sz val="11"/>
        <color theme="1"/>
        <rFont val="Calibri"/>
        <family val="2"/>
        <scheme val="minor"/>
      </rPr>
      <t xml:space="preserve">Материнська плата: </t>
    </r>
    <r>
      <rPr>
        <sz val="11"/>
        <color theme="1"/>
        <rFont val="Arial"/>
        <family val="2"/>
        <charset val="204"/>
      </rPr>
      <t xml:space="preserve">PCIe 3.0+, bluetooth 5.0+, wi-fi ax (6), мін. 2 М.2 слота.
Вбудовані звукова та гігабітна мережева карта.
</t>
    </r>
    <r>
      <rPr>
        <i/>
        <sz val="11"/>
        <color theme="1"/>
        <rFont val="Calibri"/>
        <family val="2"/>
        <scheme val="minor"/>
      </rPr>
      <t xml:space="preserve">Блок живлення: </t>
    </r>
    <r>
      <rPr>
        <sz val="11"/>
        <color theme="1"/>
        <rFont val="Arial"/>
        <family val="2"/>
        <charset val="204"/>
      </rPr>
      <t xml:space="preserve">потужність мін. 380W, сертифікація 80PLUS Platinum або краща.
</t>
    </r>
    <r>
      <rPr>
        <i/>
        <sz val="11"/>
        <color theme="1"/>
        <rFont val="Calibri"/>
        <family val="2"/>
        <scheme val="minor"/>
      </rPr>
      <t xml:space="preserve">Корпус: </t>
    </r>
    <r>
      <rPr>
        <sz val="11"/>
        <color theme="1"/>
        <rFont val="Arial"/>
        <family val="2"/>
        <charset val="204"/>
      </rPr>
      <t>на передній панелі 1*аудіо вхід/вихід, 1 USB-C, 2 USB 3.0, 1 micro SD кард рідер.</t>
    </r>
  </si>
  <si>
    <r>
      <t xml:space="preserve">Мультимедійний проектор. </t>
    </r>
    <r>
      <rPr>
        <sz val="11"/>
        <color theme="1"/>
        <rFont val="Arial"/>
        <family val="2"/>
        <charset val="204"/>
      </rPr>
      <t xml:space="preserve">
Тип матриці - DLP;
Формат зображення - 16:9;
Базова роздільна здатність - 1920*1080 пікселів;
Проекційні діагоналі - 0.73 - 7.62 м;
Джерело світла - LED, мін. 3000 ANSI лм;
Ресурс лампи - мін. 20 000 г;
Контрасність зображення: 2 000 000:1;
Інтерфейси: HDMI 2.0+, Ethernet, D-Sub, audio in/out 3.5mm.</t>
    </r>
  </si>
  <si>
    <t>Гарантіний термін:</t>
  </si>
  <si>
    <t>1 рік</t>
  </si>
  <si>
    <t>Необхідний строк виконання замовлення:</t>
  </si>
  <si>
    <t>15 календарних днів</t>
  </si>
  <si>
    <t>РАЗОМ, без ПДВ</t>
  </si>
  <si>
    <t xml:space="preserve">Адреса доставки: </t>
  </si>
  <si>
    <t>Станиця Луганська, вул. Центральна, 1</t>
  </si>
  <si>
    <t>ПДВ</t>
  </si>
  <si>
    <t>Вартість доставки, грн. без ПДВ:</t>
  </si>
  <si>
    <t>РАЗОМ, з ПДВ</t>
  </si>
  <si>
    <t>Дотримання строку виконання щамовлення (так/ні):</t>
  </si>
  <si>
    <t>Якщо "ні" - пропонований термін виконання замовлення у календарних днях</t>
  </si>
  <si>
    <t>РАЗОМ, без ПДВ, DAP:</t>
  </si>
  <si>
    <t>РАЗОМ, з ПДВ, DAP:</t>
  </si>
  <si>
    <t>Назва постачальника:</t>
  </si>
  <si>
    <t>П.І.Б., посада представника:</t>
  </si>
  <si>
    <t>Дата:</t>
  </si>
  <si>
    <t>Підпис, печатка: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</si>
</sst>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/>
    <xf numFmtId="0" fontId="0" fillId="0" borderId="10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1" fillId="0" borderId="0" xfId="0" applyNumberFormat="1" applyFont="1" applyAlignment="1">
      <alignment horizontal="right" vertical="center" wrapText="1"/>
    </xf>
    <xf numFmtId="0" fontId="0" fillId="0" borderId="16" xfId="0" applyBorder="1" applyAlignment="1">
      <alignment horizontal="left" vertical="center"/>
    </xf>
    <xf numFmtId="0" fontId="1" fillId="0" borderId="0" xfId="0" applyFont="1" applyAlignment="1">
      <alignment horizontal="right" vertical="center" wrapText="1"/>
    </xf>
    <xf numFmtId="2" fontId="0" fillId="0" borderId="16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96B99-608C-4DE4-B752-7686488042A3}">
  <dimension ref="A1:H20"/>
  <sheetViews>
    <sheetView tabSelected="1" zoomScale="70" zoomScaleNormal="70" workbookViewId="0">
      <selection activeCell="B3" sqref="B3"/>
    </sheetView>
  </sheetViews>
  <sheetFormatPr defaultRowHeight="13.9"/>
  <cols>
    <col min="1" max="1" width="4" customWidth="1"/>
    <col min="2" max="2" width="39.125" customWidth="1"/>
    <col min="4" max="4" width="38.25" customWidth="1"/>
    <col min="5" max="5" width="40.125" customWidth="1"/>
    <col min="6" max="6" width="38.75" customWidth="1"/>
    <col min="7" max="7" width="15.5" customWidth="1"/>
    <col min="8" max="8" width="15.25" customWidth="1"/>
  </cols>
  <sheetData>
    <row r="1" spans="1:8" ht="15" thickBot="1">
      <c r="A1" s="32" t="s">
        <v>0</v>
      </c>
      <c r="B1" s="33"/>
      <c r="C1" s="33"/>
      <c r="D1" s="33"/>
      <c r="E1" s="33"/>
      <c r="F1" s="33"/>
      <c r="G1" s="33"/>
      <c r="H1" s="34"/>
    </row>
    <row r="2" spans="1:8" ht="41.45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9" t="s">
        <v>8</v>
      </c>
    </row>
    <row r="3" spans="1:8" ht="373.9" customHeight="1">
      <c r="A3" s="31">
        <v>1</v>
      </c>
      <c r="B3" s="1" t="s">
        <v>9</v>
      </c>
      <c r="C3" s="2">
        <v>1</v>
      </c>
      <c r="D3" s="3"/>
      <c r="E3" s="4"/>
      <c r="F3" s="4"/>
      <c r="G3" s="5">
        <v>0</v>
      </c>
      <c r="H3" s="10">
        <f t="shared" ref="H3:H4" si="0">C3*G3</f>
        <v>0</v>
      </c>
    </row>
    <row r="4" spans="1:8" ht="168" customHeight="1" thickBot="1">
      <c r="A4" s="30">
        <v>2</v>
      </c>
      <c r="B4" s="11" t="s">
        <v>10</v>
      </c>
      <c r="C4" s="12">
        <v>1</v>
      </c>
      <c r="D4" s="13"/>
      <c r="E4" s="14"/>
      <c r="F4" s="14"/>
      <c r="G4" s="15">
        <v>0</v>
      </c>
      <c r="H4" s="16">
        <f t="shared" si="0"/>
        <v>0</v>
      </c>
    </row>
    <row r="6" spans="1:8">
      <c r="D6" s="17" t="s">
        <v>11</v>
      </c>
      <c r="E6" s="18" t="s">
        <v>12</v>
      </c>
      <c r="F6" s="19"/>
      <c r="G6" s="20"/>
      <c r="H6" s="21"/>
    </row>
    <row r="7" spans="1:8">
      <c r="D7" s="17" t="s">
        <v>13</v>
      </c>
      <c r="E7" s="18" t="s">
        <v>14</v>
      </c>
      <c r="F7" s="19"/>
      <c r="G7" s="20"/>
      <c r="H7" s="21"/>
    </row>
    <row r="8" spans="1:8" ht="14.45">
      <c r="D8" s="19"/>
      <c r="E8" s="19"/>
      <c r="F8" s="19"/>
      <c r="G8" s="22" t="s">
        <v>15</v>
      </c>
      <c r="H8" s="21">
        <f>SUM(H3:H4)</f>
        <v>0</v>
      </c>
    </row>
    <row r="9" spans="1:8" ht="14.45">
      <c r="D9" s="17" t="s">
        <v>16</v>
      </c>
      <c r="E9" s="23" t="s">
        <v>17</v>
      </c>
      <c r="F9" s="19"/>
      <c r="G9" s="24" t="s">
        <v>18</v>
      </c>
      <c r="H9" s="21">
        <f>H8*0.2</f>
        <v>0</v>
      </c>
    </row>
    <row r="10" spans="1:8" ht="14.45">
      <c r="D10" s="17" t="s">
        <v>19</v>
      </c>
      <c r="E10" s="25">
        <v>0</v>
      </c>
      <c r="F10" s="19"/>
      <c r="G10" s="24" t="s">
        <v>20</v>
      </c>
      <c r="H10" s="21">
        <f>H8+H9</f>
        <v>0</v>
      </c>
    </row>
    <row r="11" spans="1:8">
      <c r="D11" s="17" t="s">
        <v>21</v>
      </c>
      <c r="E11" s="26"/>
      <c r="F11" s="19"/>
      <c r="G11" s="27"/>
      <c r="H11" s="19"/>
    </row>
    <row r="12" spans="1:8" ht="28.9">
      <c r="D12" s="28" t="s">
        <v>22</v>
      </c>
      <c r="E12" s="26"/>
      <c r="F12" s="19"/>
      <c r="G12" s="24" t="s">
        <v>23</v>
      </c>
      <c r="H12" s="21">
        <f>H8+E10</f>
        <v>0</v>
      </c>
    </row>
    <row r="13" spans="1:8" ht="28.9">
      <c r="D13" s="19"/>
      <c r="E13" s="19"/>
      <c r="F13" s="19"/>
      <c r="G13" s="24" t="s">
        <v>24</v>
      </c>
      <c r="H13" s="21">
        <f>H12*1.2</f>
        <v>0</v>
      </c>
    </row>
    <row r="14" spans="1:8">
      <c r="D14" s="17" t="s">
        <v>25</v>
      </c>
      <c r="E14" s="29"/>
      <c r="F14" s="19"/>
      <c r="G14" s="27"/>
      <c r="H14" s="19"/>
    </row>
    <row r="15" spans="1:8">
      <c r="D15" s="19"/>
      <c r="E15" s="19"/>
      <c r="F15" s="19"/>
      <c r="G15" s="27"/>
      <c r="H15" s="19"/>
    </row>
    <row r="16" spans="1:8">
      <c r="D16" s="17" t="s">
        <v>26</v>
      </c>
      <c r="E16" s="29"/>
      <c r="F16" s="19"/>
      <c r="G16" s="27"/>
      <c r="H16" s="19"/>
    </row>
    <row r="17" spans="4:8">
      <c r="D17" s="19"/>
      <c r="E17" s="19"/>
      <c r="F17" s="19"/>
      <c r="G17" s="27"/>
      <c r="H17" s="19"/>
    </row>
    <row r="18" spans="4:8">
      <c r="D18" s="17" t="s">
        <v>27</v>
      </c>
      <c r="E18" s="29"/>
      <c r="F18" s="19"/>
      <c r="G18" s="27"/>
      <c r="H18" s="19"/>
    </row>
    <row r="19" spans="4:8">
      <c r="D19" s="19"/>
      <c r="E19" s="19"/>
      <c r="F19" s="19"/>
      <c r="G19" s="27"/>
      <c r="H19" s="19"/>
    </row>
    <row r="20" spans="4:8">
      <c r="D20" s="17" t="s">
        <v>28</v>
      </c>
      <c r="E20" s="29"/>
      <c r="F20" s="19"/>
      <c r="G20" s="27"/>
      <c r="H20" s="19"/>
    </row>
  </sheetData>
  <mergeCells count="1">
    <mergeCell ref="A1:H1"/>
  </mergeCells>
  <pageMargins left="0.7" right="0.7" top="0.75" bottom="0.75" header="0.3" footer="0.3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Artem Kushelev</dc:creator>
  <cp:keywords/>
  <dc:description/>
  <cp:lastModifiedBy>Artem Kushelev</cp:lastModifiedBy>
  <cp:revision/>
  <dcterms:created xsi:type="dcterms:W3CDTF">2021-10-12T14:08:52Z</dcterms:created>
  <dcterms:modified xsi:type="dcterms:W3CDTF">2021-10-12T14:21:55Z</dcterms:modified>
  <cp:category/>
  <cp:contentStatus/>
</cp:coreProperties>
</file>