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AECF77AB-3FAE-4DF9-9914-2C800BF3081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nnex C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7" i="2" l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4" i="2"/>
  <c r="A15" i="2" s="1"/>
  <c r="A16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</calcChain>
</file>

<file path=xl/sharedStrings.xml><?xml version="1.0" encoding="utf-8"?>
<sst xmlns="http://schemas.openxmlformats.org/spreadsheetml/2006/main" count="519" uniqueCount="306">
  <si>
    <t>A</t>
  </si>
  <si>
    <t>B</t>
  </si>
  <si>
    <t>A*B=C</t>
  </si>
  <si>
    <t>SN #</t>
  </si>
  <si>
    <t xml:space="preserve">Scope of work for one house </t>
  </si>
  <si>
    <t>Measurement Unit</t>
  </si>
  <si>
    <t>Damage assessment, preparation of BoQ</t>
  </si>
  <si>
    <t>1 house</t>
  </si>
  <si>
    <t>Loading, uloading of shelter materials</t>
  </si>
  <si>
    <t>tonn</t>
  </si>
  <si>
    <t>tonn\km</t>
  </si>
  <si>
    <t>square meter</t>
  </si>
  <si>
    <t>Dismantling of damaged timber lathing</t>
  </si>
  <si>
    <t>running meter</t>
  </si>
  <si>
    <t>Dismantling of damaged roof fronton elements, installation of plywood fronton with timber frame</t>
  </si>
  <si>
    <t>Installation of ruberoid</t>
  </si>
  <si>
    <t>Installation of timber lathing 100 mm step</t>
  </si>
  <si>
    <t>Installation of stress bearing rafters</t>
  </si>
  <si>
    <t>Installation of roof ridge, abuting joints</t>
  </si>
  <si>
    <t>pcs</t>
  </si>
  <si>
    <t>Ruberoid / Roofing waterproof 1x10m roll</t>
  </si>
  <si>
    <t>Nail 3x70mm</t>
  </si>
  <si>
    <t>kg</t>
  </si>
  <si>
    <t>Nail 4x100mm</t>
  </si>
  <si>
    <t>Nail 6x200mm</t>
  </si>
  <si>
    <t>Nail roofing 5x120 galv cap</t>
  </si>
  <si>
    <t>Steel staple d8-L300mm</t>
  </si>
  <si>
    <t>Skate (roof ridge) 200x200x2000</t>
  </si>
  <si>
    <t>Dismantling of bricks</t>
  </si>
  <si>
    <t>qubic meter</t>
  </si>
  <si>
    <t>Dismantling of hollow concrete blocks</t>
  </si>
  <si>
    <t>Installation of floor joist</t>
  </si>
  <si>
    <t>Installation of flooring board</t>
  </si>
  <si>
    <t>Installation of ceiling joist</t>
  </si>
  <si>
    <t>Installation of ceiling board</t>
  </si>
  <si>
    <t>Linoleum laying</t>
  </si>
  <si>
    <t>Rafter plate installation</t>
  </si>
  <si>
    <t>Installation of skirting board</t>
  </si>
  <si>
    <t>Insulating with hydro and vapor barriers</t>
  </si>
  <si>
    <t xml:space="preserve">Installation of plastic ceiling foam </t>
  </si>
  <si>
    <t>Wall plastering including preparation of concrete, instalation of masons net</t>
  </si>
  <si>
    <t>Filling with putty interior</t>
  </si>
  <si>
    <t>Installation of showertray/bath (including installation of showermixer, connection to sewage, water system)</t>
  </si>
  <si>
    <t>Installation of toilet bowl (including connection to sewage, water system)</t>
  </si>
  <si>
    <t>Installation of sewage system</t>
  </si>
  <si>
    <t>Installation of washbasin (including installation of washbasin mixer, connection to sewage, water system)</t>
  </si>
  <si>
    <t>Installation of kitchen sink (including installation of washbasin mixer, connection to sewage, water system)</t>
  </si>
  <si>
    <t>Plumbing installation</t>
  </si>
  <si>
    <t>Replacement of the external sewer pipe (drainage of sewage outside the house)</t>
  </si>
  <si>
    <t>Cable laving (through cable pipe, including wall trenching)</t>
  </si>
  <si>
    <t>Installation of counter (on pane, with 6 brakers)</t>
  </si>
  <si>
    <t>Single socket installation</t>
  </si>
  <si>
    <t>Single switcher installation</t>
  </si>
  <si>
    <t>Window block istallation</t>
  </si>
  <si>
    <t>Electric wall heater installation</t>
  </si>
  <si>
    <t>Roofing sheet (Shiffer asbestos-free CCB)</t>
  </si>
  <si>
    <t>Cement M400</t>
  </si>
  <si>
    <t>Metal door (ext door, frame, lock), 2100x900 mm</t>
  </si>
  <si>
    <t>Wooden door (frame, handle, door trim), 2000x900 mm</t>
  </si>
  <si>
    <t>Brick (silicate) 250x120x88</t>
  </si>
  <si>
    <t>Linoleum</t>
  </si>
  <si>
    <t>m2</t>
  </si>
  <si>
    <t>Baseboard, PVC</t>
  </si>
  <si>
    <t>Sand, density kg/m³: at least 1440</t>
  </si>
  <si>
    <t>Gravel, density kg/m³: at least 1350</t>
  </si>
  <si>
    <t>Ceramic Tile for the Floor, Dimensions: 300х300х7.5 mm</t>
  </si>
  <si>
    <t>Ceramic tile for walls, Dimensions: 200х300х7 mm (+/- 25%)</t>
  </si>
  <si>
    <t>Glue for ceramic tile, призначення - Керамограніт/керамічна плитка</t>
  </si>
  <si>
    <t>Joint (grout for seams), Основа - on cement basis</t>
  </si>
  <si>
    <t>Decorative panels for the Ceiling, Dimensions: 500х500х4 mm</t>
  </si>
  <si>
    <t>Decorative friezes, Dimensions: 2000х50х50 mm</t>
  </si>
  <si>
    <t>Glue for decorative elements (Liquid nails), Base: Acrylic</t>
  </si>
  <si>
    <t>Mesh for the plaster, peephole: 4х4 mm (+/-25%)</t>
  </si>
  <si>
    <t>Putty start, Base: Gypsum</t>
  </si>
  <si>
    <t>25 kg/pcs</t>
  </si>
  <si>
    <t>Putty finish, Base: Gypsum</t>
  </si>
  <si>
    <t>Toilet-compact (including everything necessary for its correct connection and operation)</t>
  </si>
  <si>
    <t>Metal bath /or shower unit (including the mixer and all necessary for its correct connection and operation), Material: Steel</t>
  </si>
  <si>
    <t>Sink for bathroom (with stand, mixer and everything necessary for its correct connection and operation), Size: 60cmx 41.5cm x 18cm</t>
  </si>
  <si>
    <t>Kitchen sink (with stand, mixer and everything necessary for its correct connection and operation), Sizes см: 60х50х20 см</t>
  </si>
  <si>
    <t>Sewage pipes (including all necessary for proper connection and operation), Diameter: 110мм</t>
  </si>
  <si>
    <t>Water pipes (including all necessary for correct connection and operation), Diameter: 25мм</t>
  </si>
  <si>
    <t>Electrical cables (including wiring for electrical cables, junction boxes and all necessary for proper installation and operation),  Cut size: 3*2.5 mm2</t>
  </si>
  <si>
    <t>Electric meter (including cabinet, 6 fuses and all necessary for correct connection and operation), Fuses are automatic 4х25А, 2х16А</t>
  </si>
  <si>
    <t>compl/pcs</t>
  </si>
  <si>
    <t>Single socket (including installation box), Rated current: 16А</t>
  </si>
  <si>
    <t>Single switch (including installation box), Rated current: 10А</t>
  </si>
  <si>
    <t>Wall mounted electric convector heater, Maximum power: 1500Вт</t>
  </si>
  <si>
    <t>Wall mounted electric boiler (100l), Maximum power: 1500Вт</t>
  </si>
  <si>
    <t>Window (with everything necessary for its correct installation and operation), Opening Type: Swivel</t>
  </si>
  <si>
    <t>Construction foam, All-season, Professional</t>
  </si>
  <si>
    <t>ballon/pcs</t>
  </si>
  <si>
    <t>Screw for wood  TN70</t>
  </si>
  <si>
    <t>1000 pcs</t>
  </si>
  <si>
    <t>Screw for wood  TN90</t>
  </si>
  <si>
    <t>Steam insulating film, roll</t>
  </si>
  <si>
    <t>Waterproofing film</t>
  </si>
  <si>
    <t>Steel Corner 63x63x0.05</t>
  </si>
  <si>
    <t>Rod, 6мм</t>
  </si>
  <si>
    <t>Завантаження та відвантаження будівельних матеріалів</t>
  </si>
  <si>
    <t>Демонтаж ушкодженної обрешітки</t>
  </si>
  <si>
    <t>Демонтаж ушкоджених елементів фронтону та зашивка фронтона фанерою з влаштуванням каркасу з дошок</t>
  </si>
  <si>
    <t>Монтаж рубероїда</t>
  </si>
  <si>
    <t>Монтаж дощаної обрешітки з шагом 100мм</t>
  </si>
  <si>
    <t>Монтаж кроквяної системи</t>
  </si>
  <si>
    <t>Шифер Розмір: 1130х1750мм</t>
  </si>
  <si>
    <t>Цвях 3х70 мм</t>
  </si>
  <si>
    <t>Цвях 4х100 мм</t>
  </si>
  <si>
    <t>Цвях 6х200 мм</t>
  </si>
  <si>
    <t>Цвях шиферний 5х120 мм, оцинкована шляпка</t>
  </si>
  <si>
    <t>Коник оцинкований / Оцинкована Вітрова планка 200х200х2000</t>
  </si>
  <si>
    <t>Обстеження ушкодженної споруди, приготування попереднього кошторису</t>
  </si>
  <si>
    <t>Демонтаж цегли</t>
  </si>
  <si>
    <t>Демонтаж шлакоблоку</t>
  </si>
  <si>
    <t>Установка підлогової балки</t>
  </si>
  <si>
    <t>Установка підлогової дошки</t>
  </si>
  <si>
    <t>Установка стельової балки</t>
  </si>
  <si>
    <t>Монтаж межкімнатних двірних блоків (включаючи монтаж коробки, лиштви, фурнітури)</t>
  </si>
  <si>
    <t>Монтаж вхідних двірних блоків</t>
  </si>
  <si>
    <t>Укладка ліноліуму</t>
  </si>
  <si>
    <t>Монтаж мауерлату</t>
  </si>
  <si>
    <t>Кладка цегли, чистова, товщиною 250 мм, в одну цеглу (включаючи приготування бетону 1 од цементу, 3 од піску, вода)</t>
  </si>
  <si>
    <t>Влаштування підлогової стяжки товщиною 30 мм (включаючи приготування бетону 1 од цементу, 3 од піску, вода)</t>
  </si>
  <si>
    <t>Установка плінтусу підлоги</t>
  </si>
  <si>
    <t>Влаштування гідро- та пароізоляції</t>
  </si>
  <si>
    <t>Монтаж стельової декоративної плитки</t>
  </si>
  <si>
    <t>Оштукатурювання стін, включаючи приготування розчину, монтаж армуючої сітки</t>
  </si>
  <si>
    <t>Шпаклювання стін</t>
  </si>
  <si>
    <t>Монтаж ванни металевої (включаючи монтаж змішувача, підключення до водостічної, водяної систем) / душової кабіни</t>
  </si>
  <si>
    <t>Монтаж унітазу (включаючи підключення до водостічної, водяної систем)</t>
  </si>
  <si>
    <t>Монтаж водостічної, системи</t>
  </si>
  <si>
    <t>Монтаж умивальника (включаючи монтаж змішувача, підключення до водостічної, водяної систем)</t>
  </si>
  <si>
    <t>Монтаж кухонної раковини (включаючи монтаж змішувача, підключення до водостічної, водяної систем)</t>
  </si>
  <si>
    <t>Монтаж трубопроводу</t>
  </si>
  <si>
    <t>Заміна зовнішньої каналізаційної труби (відведення каналізаційних стоків за межі будинку)</t>
  </si>
  <si>
    <t>Прокладка кабелю електричного (у пластикову ізоляцію, включаючи штробування стін)</t>
  </si>
  <si>
    <t>Монтаж електричного лічильника (на панель, включаючи монтаж 6 автоматів)</t>
  </si>
  <si>
    <t>Монтаж одинарної розетки</t>
  </si>
  <si>
    <t>Монтаж одинарного вимикача</t>
  </si>
  <si>
    <t>Монтаж віконніх блоків (включаючи монтаж відливів, підвіконня, відкосів)</t>
  </si>
  <si>
    <t>Монтаж настінного електрічного обігрівача</t>
  </si>
  <si>
    <t>Рубероїд 1х10м</t>
  </si>
  <si>
    <t>Скобка металева 300х100х8 (ДхВхДіам)</t>
  </si>
  <si>
    <t xml:space="preserve">Цемент ПЦ II/Б-Ш-400 </t>
  </si>
  <si>
    <t>Блок дверний металевий Двері зовнішні, металеві, з рамою, 2100х900 мм</t>
  </si>
  <si>
    <t>Блок дверний дерев'яний Двері внутрішні, дерев’яні, 2000х900 мм</t>
  </si>
  <si>
    <t>Цегла повнотіла  (Цегла Сілікатна Потовщена лицьова), 250x120x88</t>
  </si>
  <si>
    <t>Ліноліум Сфера застосування: Побутовий</t>
  </si>
  <si>
    <t>Плінтус підлоговий. Матеріал: ПВХ</t>
  </si>
  <si>
    <t>Пісок Щільність, кг / м³: не менше 1440</t>
  </si>
  <si>
    <t>Гравій Щільність, кг / м³: не менше 1350</t>
  </si>
  <si>
    <t>Керамічна плитка для полу Розмір - 300х300х7.5 мм</t>
  </si>
  <si>
    <t>Керамічна плитка для стін Розмір - 200х300х7 мм (+/- 25%)</t>
  </si>
  <si>
    <t>Клей для керамічної плитка призначення - Керамограніт/керамічна плитка</t>
  </si>
  <si>
    <t>Фуга (Затирка для швів) Основа - На цементній основі</t>
  </si>
  <si>
    <t>Декоративні панелі Стельові Розміри: 500х500х4 мм</t>
  </si>
  <si>
    <t>Декоративні фрізи Розміри: 2000х50х50 мм</t>
  </si>
  <si>
    <t>Клей для декоративних елементів (Рідкі цвяхи) Основа: Акрил</t>
  </si>
  <si>
    <t>Сітка Штукатурна Вічко: 4х4мм (+/-25%)</t>
  </si>
  <si>
    <t>Шпаклівка стартова Основа: Гіпсова</t>
  </si>
  <si>
    <t>Шпаклівка фінішна Основа: Гіпсова</t>
  </si>
  <si>
    <t>Унітаз-компакт (включно з усім необхідним для його коректного встановлення, підключення та експлуатації) Розміри (ШхГхВ)</t>
  </si>
  <si>
    <t>Ванна металева /або душова кабіна (включно зі змішувачем та усім необхідним для її коректного підключення та експлуатації) Матеріал виробу: сталь / або душова кабіна (з погодженням)</t>
  </si>
  <si>
    <t>Умивальник для ванної кімнати (з п'єдесталом, змішувачем і усім необхідним для її коректного підключення та експлуатації). Розміри см: 60см ширина х 41.5 см глибина х 18см висота</t>
  </si>
  <si>
    <t>Мийка кухонна (з тумбою, змішувачем і усім необхідним для її коректного підключення та експлуатації) Розміри см: 60х50х20 см</t>
  </si>
  <si>
    <t>Каналізаційні труби (включно з фітінгами та усім необхідним для коректного підключення та експлуатації) Діаметр: 110мм</t>
  </si>
  <si>
    <t>Водопровідні труби (включно з фітінгами та усім необхідним для коректного підключення та експлуатації) Діаметр: 25мм</t>
  </si>
  <si>
    <t>Електричні кабелі (включаючи гофру для ел. кабелів та розвідні коробки та усе необхідне для коректного встановлення та експлатації)  Розмір перерізу: 3*2.5мм2</t>
  </si>
  <si>
    <t>Лічильник електричний (включаючи шафу, 6 запобіжників та все необхідне для корректного під'єднання та експлуатації) Запобіжники автоматичні 4х25А, 2х16А</t>
  </si>
  <si>
    <t>Розетка одинарна (включаючи інсталяційну коробку) Номінальний струм: 16А</t>
  </si>
  <si>
    <t>Вимикач одинарний (включаючи інсталяційну коробку) Номінальний струм: 10А</t>
  </si>
  <si>
    <t>Настінний електроконвектор обігрівач Максимальна потужність: 1500Вт</t>
  </si>
  <si>
    <t>Настінний електричний бойлер (100л) Максимальна потужність: 1500Вт</t>
  </si>
  <si>
    <t>Вікно (з усім необхідним для його коректного встановлення та експлуатації) Тип відкривання:  Поворотно-відкидне</t>
  </si>
  <si>
    <t>Піна Монтажна Особливості: всесезонна, Професійна</t>
  </si>
  <si>
    <t>Саморіз по дереву  TN70</t>
  </si>
  <si>
    <t>Саморіз по дереву  TN90</t>
  </si>
  <si>
    <t>Парова ізоляційна плівка</t>
  </si>
  <si>
    <t>Гідроізоляційна плівка</t>
  </si>
  <si>
    <t>Сталевий куточок 63х63х0,05 мм</t>
  </si>
  <si>
    <t>Катанка (шток), 6 мм</t>
  </si>
  <si>
    <t>Internal door installation (whole pack)</t>
  </si>
  <si>
    <t>External door installation (whole pack)</t>
  </si>
  <si>
    <t xml:space="preserve">Установка стеляної дошки </t>
  </si>
  <si>
    <t>Кладка цегли, бутова\рядова, товщиною 250 мм, в одну цеглу (включаючи приготування бетону 1 од цементу, 3 од піску, вода)</t>
  </si>
  <si>
    <t>floor concrete running 3 cm thick (including preparation of concrete 1 cement 3 sand+water)</t>
  </si>
  <si>
    <t>Installation of strentening ceiling (whole pack)</t>
  </si>
  <si>
    <t>Монтаж натяжної стелі (враховуючі всі додаткові роботи)</t>
  </si>
  <si>
    <t>Screw for roof (Washaer Head Self Drilling Screws 4,8x 35)</t>
  </si>
  <si>
    <t>Саморіз по дереву  для металопрофілю (з прессшайбою, 4.8х35)</t>
  </si>
  <si>
    <t>Цегла повнотіла  (Цегла керамічна, рядова, 250x120x65б М150, F50, W18%</t>
  </si>
  <si>
    <t>Brick (clay full) 250x120x65, М150, F50, W18%</t>
  </si>
  <si>
    <t>Pcs</t>
  </si>
  <si>
    <t>Thermal insulation (mineral wool) 100mm</t>
  </si>
  <si>
    <t>Thermal insulation (mineral wool)  50 mm</t>
  </si>
  <si>
    <t xml:space="preserve">Утеплювач базальтовый (мінеральна вата) Товщина: 100 мм </t>
  </si>
  <si>
    <t>Утеплювач базальтовый (мінеральна вата) Товщина: 50 мм</t>
  </si>
  <si>
    <t>Strentening ceiling (whole pack) PVC, not less 0,18mm thikness, not less then 180 g/m2</t>
  </si>
  <si>
    <t>Натяжної стелі (враховуючі всі додаткові роботи), ПВХ, не меньше 0.18мм, 180г\м2</t>
  </si>
  <si>
    <t>OSB 2500x1200x10mm. 600+kg/m3</t>
  </si>
  <si>
    <t>ОСБ 2500х1200х10мм. 600+ кг\м3</t>
  </si>
  <si>
    <t>Painting with oil/whater based color.Painting with oil/water based paint. 2 layers</t>
  </si>
  <si>
    <t>Фарбування фарбою на олійній/водній основі. 2 шари</t>
  </si>
  <si>
    <t>oil / water based paint</t>
  </si>
  <si>
    <t>Фарба на олійній/водній основі.</t>
  </si>
  <si>
    <t>1 tonn\1km</t>
  </si>
  <si>
    <t>Транспортування будівельних матеріалів та/або обладнання (дистанція тільки в одну сторону) згідно специфікації, зазначеної у Додатку В</t>
  </si>
  <si>
    <t>Transportation of shelter materials and\or equipment (one way only) as per specifications listed in Annex B</t>
  </si>
  <si>
    <t xml:space="preserve">Garbage removal (one way only) </t>
  </si>
  <si>
    <t>Вивіз будівельного сміття з об’єкту (дистанція тільки в одну сторону</t>
  </si>
  <si>
    <t>Газобетон (ШхВхГ): 600х200х300 (D500, B3 500kg/m3, F35)</t>
  </si>
  <si>
    <t>Cinder block Size (WxHxD): (200x200x400)</t>
  </si>
  <si>
    <t>Aerated concrete block 600х200х300 (D500, B3, 500kg/m3, F35)</t>
  </si>
  <si>
    <t>Blocklaying (cinder blocks/Aerated concrete block) final, 1 block or 200mm thickness (including preparation of concrete 1 cement 3 sand+water)</t>
  </si>
  <si>
    <t>Bricklaying final, 1 brck or 250 mm thickness (including preparation of mortar 1 cement 3 sand+water)</t>
  </si>
  <si>
    <t>Шлакоблок (ШхВхГ): 200х200х400</t>
  </si>
  <si>
    <t>Кладка шлакоблоку/газоблоку, чистова, товщиною 200 мм/300мм (включаючи приготування розчину 1 од цементу, 3 од піску, вода)</t>
  </si>
  <si>
    <t>Відновлення окремих фрагментів фундаменту з армуванням бетону</t>
  </si>
  <si>
    <t>cubic meter</t>
  </si>
  <si>
    <t>Горизонтальна та вертикальна ізоляція фундаментів</t>
  </si>
  <si>
    <t>Restoration of separate fragments of foundation</t>
  </si>
  <si>
    <t>Horizontal and vertial insulation of foundation</t>
  </si>
  <si>
    <t>Dismantling of damaged stress bearing rafters, Rafter plate</t>
  </si>
  <si>
    <t>Демонтаж ушкодженої кроквяної системи, мауєрлату</t>
  </si>
  <si>
    <t>Демонтаж ушкодженної паро\гідроізоляції</t>
  </si>
  <si>
    <t>Dismantling of damaged hydro/vapor isolation</t>
  </si>
  <si>
    <t>Дошка 25х100х4500мм (з антисептичною обробкою)</t>
  </si>
  <si>
    <t>Брус 70х150х4500мм (з антисептичною обробкою)</t>
  </si>
  <si>
    <t>Брус 100х200х4500мм (з антисептичною обробкою)</t>
  </si>
  <si>
    <t>Timber-batten 25x100x4500mm (incl antiseptic treatment)</t>
  </si>
  <si>
    <t>Timber-batten 70x150x4500 (incl antiseptic treatment)</t>
  </si>
  <si>
    <t>Timber 100x200x4500 (incl antiseptic treatment)</t>
  </si>
  <si>
    <t>Монтаж перемички</t>
  </si>
  <si>
    <t>Installation of lintel</t>
  </si>
  <si>
    <t>Dismantling of damaged roofing sheets and iron elements, metal tile panels</t>
  </si>
  <si>
    <t>Демонтаж ушкоджених листів шиферу та елементів з листової сталі, металочерепиці</t>
  </si>
  <si>
    <t>Repair or Alignment of rafters</t>
  </si>
  <si>
    <t>Ремонт або вирівнювання крокв</t>
  </si>
  <si>
    <t>Installation of roofing sheet (Shiffer or metal tile sheets)</t>
  </si>
  <si>
    <t>Монтаж нових листів шиферу або металочерепиці</t>
  </si>
  <si>
    <t>Монтаж коників, примикань, єндов</t>
  </si>
  <si>
    <t>Заливка армованного бетонного поясу (включаючи приготування бетону 1 од цементу, 3 од піску, 4 од гравію, вода)</t>
  </si>
  <si>
    <t xml:space="preserve">Installation of plywood/OSB double layer </t>
  </si>
  <si>
    <t>Установка фанери у два шари\ ОСБ</t>
  </si>
  <si>
    <t>Filling floor/wall emptiness with insulating wool  100 mm thickness</t>
  </si>
  <si>
    <t>Заповнення (долівка/стіни) порожнин мінеральною ватою</t>
  </si>
  <si>
    <t>Installation of plywood single layer /OSB</t>
  </si>
  <si>
    <t>Установка фанери в один прошарок\ ОСБ</t>
  </si>
  <si>
    <t>Filling emptiness ceiling with insulating wool 100 mm</t>
  </si>
  <si>
    <t>Заповнення порожнин стелі мінеральною ватою товщиною 100 мм</t>
  </si>
  <si>
    <t>Floor ceramic tile installation</t>
  </si>
  <si>
    <t>Монтаж підлогової керамічної плитки</t>
  </si>
  <si>
    <t>Wall ceramic tile installation</t>
  </si>
  <si>
    <t>Монтаж стінової керамічної плітки</t>
  </si>
  <si>
    <t>Electric water heater installation (connection to water and electrical system)</t>
  </si>
  <si>
    <t>Монтаж бойлеру електричного (включаючи підключення до водяної та електричної системи)</t>
  </si>
  <si>
    <t>Installation of the reinforced concrete belt running (including preparation of concrete 1 cement + 3 sand+4 gravel + water)</t>
  </si>
  <si>
    <t>Bricklaying general, 1 brck or 250 mm thickness (including preparation of concrete 1 cement 3 sand+water)</t>
  </si>
  <si>
    <t xml:space="preserve">Roofing metal tiles sheets (not less 0,45mm thikness, 1190 wide) </t>
  </si>
  <si>
    <t>Об'єм робіт на один будинок</t>
  </si>
  <si>
    <t>Measurement Unit / Од. виміру</t>
  </si>
  <si>
    <t>Bidder name / Назва компанії:</t>
  </si>
  <si>
    <t>Currency of offer / Валюта пропозиції:</t>
  </si>
  <si>
    <t>USD / дол. США</t>
  </si>
  <si>
    <r>
      <t xml:space="preserve">Rectification / </t>
    </r>
    <r>
      <rPr>
        <b/>
        <sz val="8"/>
        <color rgb="FFFF0000"/>
        <rFont val="Arial"/>
        <family val="2"/>
      </rPr>
      <t>Уточнення</t>
    </r>
  </si>
  <si>
    <t>Cost for 1 Measurement Unit (works only) / Вартість 1 одиниці виміру (лише праця)</t>
  </si>
  <si>
    <t>Quantity estimate for 1 house (works only) / Розрахунок кількості на 1 будинок (тільки праця)</t>
  </si>
  <si>
    <t>Total Cost for 1 house (works only) / Загальна вартість за 1 будинок (тільки праця)</t>
  </si>
  <si>
    <t>Rectification / Уточнення</t>
  </si>
  <si>
    <t>Матеріали 
для одного будинку</t>
  </si>
  <si>
    <t>MATERIALS 
for one house</t>
  </si>
  <si>
    <t>Cost for 1 Measurem. Unit (materials only) / Вартість матеріалу за одну одиницю виміру</t>
  </si>
  <si>
    <t>Volume of 
materials 
for 1 house / Обсяг матеріалів для одного будинку</t>
  </si>
  <si>
    <t>Cost for 1 house (materials only) / Вартість робіт для одного будинку</t>
  </si>
  <si>
    <t xml:space="preserve">IMPORTANT: construction material listed in this section  may be procured (a) by UNHCR and supplied to the bidder; (b) by the bidder, on specific request by UNHCR, and based on the prices offered in this Annex; (c) with a mix of (a) and (b). UNHCR reserves the right to decide which modality to adopt, case by case 
/
 ВАЖЛИВО: будівельний матеріал, необхідний для виконання робіт, перерахованих у цьому розділі, може бути закуплений (a) УВКБ ООН та наданий учаснику торгів; (б) учасником торгів за конкретним запитом УВКБ ООН та на основі цін, запропонованих учасником у Додатку С; (в) змішаний (а) та (б). УВКБ ООН залишає за собою право вирішити, яка модальність застосовується у кожному конкретному випадку.
</t>
  </si>
  <si>
    <r>
      <t xml:space="preserve">Lot 1  (Part 2 of 2):  Materials costs for one </t>
    </r>
    <r>
      <rPr>
        <b/>
        <u/>
        <sz val="14"/>
        <color rgb="FFFF0000"/>
        <rFont val="Arial"/>
        <family val="2"/>
      </rPr>
      <t>house medium repair</t>
    </r>
    <r>
      <rPr>
        <b/>
        <sz val="14"/>
        <rFont val="Arial"/>
        <family val="2"/>
      </rPr>
      <t xml:space="preserve"> (estimated items and quantities) / Лот 1 (частина 2 з 2): Вартість матеріалів для ремонтних робіт середньої складності (орієнтовний перелік та кількість затребуваних матеріалів для одного будинку)</t>
    </r>
  </si>
  <si>
    <r>
      <t xml:space="preserve">Lot 1 (Part 1 of 2):  Work/labour costs for one </t>
    </r>
    <r>
      <rPr>
        <b/>
        <u/>
        <sz val="14"/>
        <color rgb="FFFF0000"/>
        <rFont val="Arial"/>
        <family val="2"/>
      </rPr>
      <t>house medium repair</t>
    </r>
    <r>
      <rPr>
        <b/>
        <sz val="14"/>
        <color rgb="FFFF0000"/>
        <rFont val="Arial"/>
        <family val="2"/>
      </rPr>
      <t xml:space="preserve"> </t>
    </r>
    <r>
      <rPr>
        <b/>
        <sz val="14"/>
        <rFont val="Arial"/>
        <family val="2"/>
      </rPr>
      <t xml:space="preserve"> / Лот 1 (Частина 1 з 2): Витрати на оплату праці на ремонт одного будинку середньої складності</t>
    </r>
  </si>
  <si>
    <t>Після заповнення прохання подати цей документ у форматі PDF і в Excel.</t>
  </si>
  <si>
    <t>Учасникам тендеру пропонується перевірити всі формули перед поданням у форматі PDF</t>
  </si>
  <si>
    <t>Date / Дата:</t>
  </si>
  <si>
    <t>Company Stamp / Печатка підприємства:</t>
  </si>
  <si>
    <t xml:space="preserve">When filled please provide this document in PDF and in Excel format / </t>
  </si>
  <si>
    <t>BIDDERS ARE REQUESTED TO CHECK ALL FORMULAS AND ALL SUMS BEFORE SUBMITTING THEIR FINANCIAL OFFER IN PDF /</t>
  </si>
  <si>
    <t>Here no materials are required for lines 1.01-1.10 and therefore only cost of works shall be quoted 
/
 Учасникам конкурсу нагадується, що матеріали не потрібні для виконання ціх робіт, вказується лише вартість робіт (рядки 1.01-1.10)</t>
  </si>
  <si>
    <r>
      <t xml:space="preserve">Here bidders are to quote the cost of the works </t>
    </r>
    <r>
      <rPr>
        <u/>
        <sz val="11"/>
        <rFont val="Arial"/>
        <family val="2"/>
      </rPr>
      <t>EXCLUDING the cost of materials</t>
    </r>
    <r>
      <rPr>
        <sz val="11"/>
        <rFont val="Arial"/>
        <family val="2"/>
      </rPr>
      <t xml:space="preserve"> (lines 1.11-1.59)
 /
 Учасники торгів мають вказати вартість робіт, НЕ враховуючи вартість матеріалів. (рядки 1.11-1.59)</t>
    </r>
  </si>
  <si>
    <t>Total for ONE HOUSE with MEDIUM REPAIR (works and labour only) ALL INCLUSIVE / Всього за виконання ремонтних робіт середньої складності в ОДНОМУ БУДИНКУ (тільки праця)</t>
  </si>
  <si>
    <t xml:space="preserve">Total for ONE HOUSE with MEDIUM REPAIR (materials only) ALL INCLUSIVE / Всього за матеріали для ремонтних робіт середньої складності в ОДНОМУ БУДИНКУ </t>
  </si>
  <si>
    <t>Од. виміру</t>
  </si>
  <si>
    <t>будинок</t>
  </si>
  <si>
    <t>тонна</t>
  </si>
  <si>
    <t>тонн\км</t>
  </si>
  <si>
    <t>квадратний метр</t>
  </si>
  <si>
    <t>погонний метр</t>
  </si>
  <si>
    <t>кубічний метр</t>
  </si>
  <si>
    <t>шт</t>
  </si>
  <si>
    <t>1000 шт</t>
  </si>
  <si>
    <t>кг</t>
  </si>
  <si>
    <t>25 кг/шт</t>
  </si>
  <si>
    <t>комплект/шт</t>
  </si>
  <si>
    <t>балон/шт</t>
  </si>
  <si>
    <t>Name of company representative / П.І.Б представника підприємства:</t>
  </si>
  <si>
    <t>Signature of company representative / Підпис представника підприємства</t>
  </si>
  <si>
    <t>Металочерепиця ( не меньше 0.45мм товщина, 1190 мм ширина)</t>
  </si>
  <si>
    <t>Annex C / Додаток С -  Financial Offer Form to UKRKI / RFP 2022-02 / Фінансова форма пропозиції до тендеру UKRKI / RFP 2022-02</t>
  </si>
  <si>
    <t>Фанера. Розміри: 1.52м х 1.52м х 5мм</t>
  </si>
  <si>
    <t>Plywood. Dimentions: 1.52m x 1.52m x 5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</si>
</sst>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11"/>
      <color rgb="FF7030A0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18"/>
      <color theme="1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b/>
      <u/>
      <sz val="14"/>
      <color rgb="FFFF0000"/>
      <name val="Arial"/>
      <family val="2"/>
    </font>
    <font>
      <b/>
      <sz val="14"/>
      <color rgb="FFFF0000"/>
      <name val="Arial"/>
      <family val="2"/>
    </font>
    <font>
      <b/>
      <i/>
      <sz val="14"/>
      <color theme="1"/>
      <name val="Arial"/>
      <family val="2"/>
    </font>
    <font>
      <sz val="14"/>
      <color theme="1"/>
      <name val="Arial"/>
      <family val="2"/>
    </font>
    <font>
      <b/>
      <sz val="10"/>
      <color rgb="FFC00000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14"/>
      <color rgb="FF000000"/>
      <name val="Arial"/>
      <family val="2"/>
    </font>
    <font>
      <sz val="14"/>
      <color rgb="FF000000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4" fillId="6" borderId="0" xfId="0" applyFont="1" applyFill="1" applyBorder="1" applyAlignment="1">
      <alignment vertical="center"/>
    </xf>
    <xf numFmtId="0" fontId="4" fillId="6" borderId="11" xfId="0" applyFont="1" applyFill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6" fillId="6" borderId="7" xfId="0" applyFont="1" applyFill="1" applyBorder="1" applyAlignment="1">
      <alignment vertical="center"/>
    </xf>
    <xf numFmtId="0" fontId="4" fillId="6" borderId="0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3" fillId="4" borderId="27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2" fontId="10" fillId="0" borderId="29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2" fontId="10" fillId="3" borderId="26" xfId="0" applyNumberFormat="1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vertical="center"/>
    </xf>
    <xf numFmtId="2" fontId="18" fillId="0" borderId="0" xfId="0" applyNumberFormat="1" applyFont="1" applyAlignment="1">
      <alignment vertical="center"/>
    </xf>
    <xf numFmtId="0" fontId="2" fillId="0" borderId="20" xfId="0" applyFont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2" fontId="18" fillId="0" borderId="0" xfId="0" applyNumberFormat="1" applyFont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33" xfId="0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0" fontId="5" fillId="0" borderId="25" xfId="0" applyFont="1" applyFill="1" applyBorder="1" applyAlignment="1">
      <alignment vertical="center" wrapText="1"/>
    </xf>
    <xf numFmtId="0" fontId="5" fillId="0" borderId="35" xfId="0" applyFont="1" applyBorder="1" applyAlignment="1">
      <alignment vertical="center" wrapText="1"/>
    </xf>
    <xf numFmtId="2" fontId="5" fillId="0" borderId="15" xfId="0" applyNumberFormat="1" applyFont="1" applyBorder="1" applyAlignment="1">
      <alignment horizontal="center" vertical="center"/>
    </xf>
    <xf numFmtId="0" fontId="5" fillId="0" borderId="20" xfId="0" applyFont="1" applyFill="1" applyBorder="1" applyAlignment="1">
      <alignment vertical="center" wrapText="1"/>
    </xf>
    <xf numFmtId="0" fontId="5" fillId="0" borderId="33" xfId="0" applyFont="1" applyFill="1" applyBorder="1" applyAlignment="1">
      <alignment horizontal="center" vertical="center"/>
    </xf>
    <xf numFmtId="2" fontId="5" fillId="0" borderId="4" xfId="0" applyNumberFormat="1" applyFont="1" applyFill="1" applyBorder="1" applyAlignment="1">
      <alignment horizontal="center" vertical="center"/>
    </xf>
    <xf numFmtId="2" fontId="5" fillId="0" borderId="9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35" xfId="0" applyFont="1" applyFill="1" applyBorder="1" applyAlignment="1">
      <alignment vertical="center" wrapText="1"/>
    </xf>
    <xf numFmtId="0" fontId="5" fillId="0" borderId="34" xfId="0" applyFont="1" applyFill="1" applyBorder="1" applyAlignment="1">
      <alignment horizontal="center" vertical="center"/>
    </xf>
    <xf numFmtId="2" fontId="5" fillId="0" borderId="10" xfId="0" applyNumberFormat="1" applyFont="1" applyFill="1" applyBorder="1" applyAlignment="1">
      <alignment horizontal="center" vertical="center"/>
    </xf>
    <xf numFmtId="2" fontId="5" fillId="0" borderId="15" xfId="0" applyNumberFormat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vertical="center" wrapText="1"/>
    </xf>
    <xf numFmtId="0" fontId="1" fillId="0" borderId="32" xfId="0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vertical="center" wrapText="1"/>
    </xf>
    <xf numFmtId="0" fontId="5" fillId="0" borderId="32" xfId="0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5" fillId="0" borderId="33" xfId="0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 shrinkToFit="1"/>
    </xf>
    <xf numFmtId="0" fontId="5" fillId="0" borderId="33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vertical="center" wrapText="1" shrinkToFit="1"/>
    </xf>
    <xf numFmtId="0" fontId="5" fillId="0" borderId="34" xfId="0" applyFont="1" applyBorder="1" applyAlignment="1">
      <alignment horizontal="center" vertical="center" wrapText="1" shrinkToFit="1"/>
    </xf>
    <xf numFmtId="2" fontId="5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4" borderId="38" xfId="0" applyFont="1" applyFill="1" applyBorder="1" applyAlignment="1">
      <alignment horizontal="center" vertical="center" wrapText="1"/>
    </xf>
    <xf numFmtId="0" fontId="3" fillId="4" borderId="39" xfId="0" applyFont="1" applyFill="1" applyBorder="1" applyAlignment="1">
      <alignment horizontal="center" vertical="center" wrapText="1"/>
    </xf>
    <xf numFmtId="0" fontId="3" fillId="4" borderId="40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5" fillId="0" borderId="42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43" xfId="0" applyFont="1" applyFill="1" applyBorder="1" applyAlignment="1">
      <alignment horizontal="center" vertical="center"/>
    </xf>
    <xf numFmtId="2" fontId="5" fillId="0" borderId="44" xfId="0" applyNumberFormat="1" applyFont="1" applyFill="1" applyBorder="1" applyAlignment="1">
      <alignment horizontal="center" vertical="center"/>
    </xf>
    <xf numFmtId="2" fontId="5" fillId="0" borderId="45" xfId="0" applyNumberFormat="1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/>
    </xf>
    <xf numFmtId="0" fontId="21" fillId="4" borderId="24" xfId="0" applyFont="1" applyFill="1" applyBorder="1" applyAlignment="1">
      <alignment horizontal="center" vertical="center" wrapText="1"/>
    </xf>
    <xf numFmtId="0" fontId="21" fillId="4" borderId="4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23" fillId="0" borderId="48" xfId="0" applyFont="1" applyBorder="1"/>
    <xf numFmtId="0" fontId="23" fillId="0" borderId="0" xfId="0" applyFont="1"/>
    <xf numFmtId="0" fontId="23" fillId="0" borderId="49" xfId="0" applyFont="1" applyBorder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3" fillId="0" borderId="0" xfId="0" applyFont="1" applyAlignment="1">
      <alignment horizontal="right" vertical="center" wrapText="1"/>
    </xf>
    <xf numFmtId="0" fontId="27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9" fillId="5" borderId="12" xfId="0" applyFont="1" applyFill="1" applyBorder="1" applyAlignment="1">
      <alignment horizontal="left" vertical="center" wrapText="1"/>
    </xf>
    <xf numFmtId="0" fontId="9" fillId="5" borderId="13" xfId="0" applyFont="1" applyFill="1" applyBorder="1" applyAlignment="1">
      <alignment horizontal="left" vertical="center" wrapText="1"/>
    </xf>
    <xf numFmtId="0" fontId="9" fillId="5" borderId="30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6" fillId="3" borderId="12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47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left" vertical="center" wrapText="1"/>
    </xf>
    <xf numFmtId="0" fontId="10" fillId="5" borderId="13" xfId="0" applyFont="1" applyFill="1" applyBorder="1" applyAlignment="1">
      <alignment horizontal="left" vertical="center" wrapText="1"/>
    </xf>
    <xf numFmtId="0" fontId="10" fillId="5" borderId="30" xfId="0" applyFont="1" applyFill="1" applyBorder="1" applyAlignment="1">
      <alignment horizontal="left" vertical="center" wrapText="1"/>
    </xf>
    <xf numFmtId="0" fontId="19" fillId="0" borderId="36" xfId="0" applyFont="1" applyFill="1" applyBorder="1" applyAlignment="1">
      <alignment horizontal="center" vertical="center" wrapText="1"/>
    </xf>
    <xf numFmtId="0" fontId="19" fillId="0" borderId="37" xfId="0" applyFont="1" applyFill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4B1C4-C332-4E70-B729-33F976213552}">
  <sheetPr>
    <pageSetUpPr fitToPage="1"/>
  </sheetPr>
  <dimension ref="A1:L153"/>
  <sheetViews>
    <sheetView tabSelected="1" topLeftCell="A121" zoomScale="91" zoomScaleNormal="91" workbookViewId="0">
      <selection activeCell="B131" sqref="B131"/>
    </sheetView>
  </sheetViews>
  <sheetFormatPr defaultColWidth="9.1796875" defaultRowHeight="12.5" x14ac:dyDescent="0.35"/>
  <cols>
    <col min="1" max="1" width="8.81640625" style="5" bestFit="1" customWidth="1"/>
    <col min="2" max="3" width="48.54296875" style="5" customWidth="1"/>
    <col min="4" max="4" width="13.54296875" style="5" customWidth="1"/>
    <col min="5" max="5" width="18.54296875" style="5" customWidth="1"/>
    <col min="6" max="6" width="27.1796875" style="5" customWidth="1"/>
    <col min="7" max="7" width="19.453125" style="5" customWidth="1"/>
    <col min="8" max="8" width="24.26953125" style="96" customWidth="1"/>
    <col min="9" max="9" width="23.1796875" style="5" customWidth="1"/>
    <col min="10" max="10" width="2" style="5" customWidth="1"/>
    <col min="11" max="11" width="11.7265625" style="5" customWidth="1"/>
    <col min="12" max="16384" width="9.1796875" style="5"/>
  </cols>
  <sheetData>
    <row r="1" spans="1:11" ht="22.5" x14ac:dyDescent="0.35">
      <c r="B1" s="8"/>
      <c r="C1" s="8"/>
      <c r="D1" s="8"/>
      <c r="E1" s="8"/>
      <c r="F1" s="8"/>
      <c r="G1" s="8"/>
      <c r="H1" s="8"/>
      <c r="I1" s="8"/>
    </row>
    <row r="2" spans="1:11" s="18" customFormat="1" ht="24.75" customHeight="1" x14ac:dyDescent="0.35">
      <c r="B2" s="114" t="s">
        <v>303</v>
      </c>
      <c r="C2" s="114"/>
      <c r="D2" s="114"/>
      <c r="E2" s="114"/>
      <c r="F2" s="114"/>
      <c r="G2" s="114"/>
      <c r="H2" s="114"/>
      <c r="I2" s="114"/>
    </row>
    <row r="3" spans="1:11" s="18" customFormat="1" ht="24.75" customHeight="1" x14ac:dyDescent="0.35">
      <c r="B3" s="36"/>
      <c r="C3" s="36"/>
      <c r="D3" s="36"/>
      <c r="E3" s="36"/>
      <c r="F3" s="36"/>
      <c r="G3" s="36"/>
      <c r="H3" s="36"/>
      <c r="I3" s="36"/>
    </row>
    <row r="4" spans="1:11" ht="13" thickBot="1" x14ac:dyDescent="0.4">
      <c r="B4" s="1"/>
      <c r="C4" s="1"/>
      <c r="D4" s="1"/>
      <c r="E4" s="1"/>
      <c r="F4" s="1"/>
      <c r="G4" s="1"/>
      <c r="H4" s="1"/>
      <c r="I4" s="3"/>
    </row>
    <row r="5" spans="1:11" ht="29.15" customHeight="1" thickBot="1" x14ac:dyDescent="0.4">
      <c r="B5" s="118" t="s">
        <v>261</v>
      </c>
      <c r="C5" s="119"/>
      <c r="D5" s="115"/>
      <c r="E5" s="116"/>
      <c r="F5" s="116"/>
      <c r="G5" s="116"/>
      <c r="H5" s="116"/>
      <c r="I5" s="117"/>
    </row>
    <row r="6" spans="1:11" ht="30.65" customHeight="1" thickBot="1" x14ac:dyDescent="0.4">
      <c r="B6" s="120" t="s">
        <v>262</v>
      </c>
      <c r="C6" s="121"/>
      <c r="D6" s="115" t="s">
        <v>263</v>
      </c>
      <c r="E6" s="116"/>
      <c r="F6" s="116"/>
      <c r="G6" s="116"/>
      <c r="H6" s="116"/>
      <c r="I6" s="117"/>
    </row>
    <row r="7" spans="1:11" x14ac:dyDescent="0.35">
      <c r="B7" s="1"/>
      <c r="C7" s="1"/>
      <c r="D7" s="1"/>
      <c r="E7" s="1"/>
      <c r="F7" s="1"/>
      <c r="G7" s="1"/>
      <c r="H7" s="1"/>
      <c r="I7" s="3"/>
    </row>
    <row r="8" spans="1:11" ht="13" x14ac:dyDescent="0.35">
      <c r="B8" s="2"/>
      <c r="C8" s="2"/>
    </row>
    <row r="9" spans="1:11" x14ac:dyDescent="0.35">
      <c r="G9" s="6" t="s">
        <v>0</v>
      </c>
      <c r="H9" s="97" t="s">
        <v>1</v>
      </c>
      <c r="I9" s="6" t="s">
        <v>2</v>
      </c>
    </row>
    <row r="10" spans="1:11" ht="19.399999999999999" customHeight="1" thickBot="1" x14ac:dyDescent="0.4">
      <c r="B10" s="9"/>
      <c r="C10" s="9"/>
      <c r="D10" s="9"/>
      <c r="E10" s="9"/>
      <c r="F10" s="9"/>
      <c r="G10" s="9"/>
      <c r="H10" s="98"/>
      <c r="I10" s="9"/>
      <c r="K10" s="27"/>
    </row>
    <row r="11" spans="1:11" ht="35.15" customHeight="1" thickBot="1" x14ac:dyDescent="0.4">
      <c r="A11" s="17"/>
      <c r="B11" s="133" t="s">
        <v>276</v>
      </c>
      <c r="C11" s="134"/>
      <c r="D11" s="134"/>
      <c r="E11" s="134"/>
      <c r="F11" s="134"/>
      <c r="G11" s="134"/>
      <c r="H11" s="134"/>
      <c r="I11" s="134"/>
      <c r="K11" s="27"/>
    </row>
    <row r="12" spans="1:11" ht="109.5" customHeight="1" thickBot="1" x14ac:dyDescent="0.4">
      <c r="A12" s="81" t="s">
        <v>3</v>
      </c>
      <c r="B12" s="82" t="s">
        <v>4</v>
      </c>
      <c r="C12" s="83" t="s">
        <v>259</v>
      </c>
      <c r="D12" s="94" t="s">
        <v>260</v>
      </c>
      <c r="E12" s="94" t="s">
        <v>260</v>
      </c>
      <c r="F12" s="94" t="s">
        <v>264</v>
      </c>
      <c r="G12" s="94" t="s">
        <v>265</v>
      </c>
      <c r="H12" s="84" t="s">
        <v>266</v>
      </c>
      <c r="I12" s="95" t="s">
        <v>267</v>
      </c>
      <c r="K12" s="27"/>
    </row>
    <row r="13" spans="1:11" ht="30.65" customHeight="1" x14ac:dyDescent="0.35">
      <c r="A13" s="91">
        <v>1.01</v>
      </c>
      <c r="B13" s="58" t="s">
        <v>6</v>
      </c>
      <c r="C13" s="39" t="s">
        <v>111</v>
      </c>
      <c r="D13" s="59" t="s">
        <v>7</v>
      </c>
      <c r="E13" s="110" t="s">
        <v>288</v>
      </c>
      <c r="F13" s="130" t="s">
        <v>283</v>
      </c>
      <c r="G13" s="60"/>
      <c r="H13" s="61">
        <v>1</v>
      </c>
      <c r="I13" s="62"/>
      <c r="K13" s="27"/>
    </row>
    <row r="14" spans="1:11" ht="13" customHeight="1" x14ac:dyDescent="0.35">
      <c r="A14" s="12">
        <f>A13+0.01</f>
        <v>1.02</v>
      </c>
      <c r="B14" s="40" t="s">
        <v>8</v>
      </c>
      <c r="C14" s="49" t="s">
        <v>99</v>
      </c>
      <c r="D14" s="50" t="s">
        <v>9</v>
      </c>
      <c r="E14" s="110" t="s">
        <v>289</v>
      </c>
      <c r="F14" s="131"/>
      <c r="G14" s="51"/>
      <c r="H14" s="44">
        <v>8</v>
      </c>
      <c r="I14" s="52"/>
      <c r="K14" s="27"/>
    </row>
    <row r="15" spans="1:11" ht="37.5" x14ac:dyDescent="0.35">
      <c r="A15" s="12">
        <f t="shared" ref="A15:A72" si="0">A14+0.01</f>
        <v>1.03</v>
      </c>
      <c r="B15" s="40" t="s">
        <v>207</v>
      </c>
      <c r="C15" s="49" t="s">
        <v>206</v>
      </c>
      <c r="D15" s="50" t="s">
        <v>10</v>
      </c>
      <c r="E15" s="110" t="s">
        <v>290</v>
      </c>
      <c r="F15" s="131"/>
      <c r="G15" s="51"/>
      <c r="H15" s="44">
        <v>100</v>
      </c>
      <c r="I15" s="52"/>
      <c r="K15" s="27"/>
    </row>
    <row r="16" spans="1:11" ht="25" x14ac:dyDescent="0.35">
      <c r="A16" s="12">
        <f t="shared" si="0"/>
        <v>1.04</v>
      </c>
      <c r="B16" s="40" t="s">
        <v>234</v>
      </c>
      <c r="C16" s="49" t="s">
        <v>235</v>
      </c>
      <c r="D16" s="50" t="s">
        <v>11</v>
      </c>
      <c r="E16" s="110" t="s">
        <v>291</v>
      </c>
      <c r="F16" s="131"/>
      <c r="G16" s="51"/>
      <c r="H16" s="44">
        <v>130</v>
      </c>
      <c r="I16" s="52"/>
      <c r="K16" s="27"/>
    </row>
    <row r="17" spans="1:11" ht="14.25" customHeight="1" x14ac:dyDescent="0.35">
      <c r="A17" s="12"/>
      <c r="B17" s="92" t="s">
        <v>225</v>
      </c>
      <c r="C17" s="49" t="s">
        <v>224</v>
      </c>
      <c r="D17" s="50" t="s">
        <v>11</v>
      </c>
      <c r="E17" s="110" t="s">
        <v>291</v>
      </c>
      <c r="F17" s="131"/>
      <c r="G17" s="51"/>
      <c r="H17" s="44">
        <v>130</v>
      </c>
      <c r="I17" s="52"/>
      <c r="K17" s="27"/>
    </row>
    <row r="18" spans="1:11" ht="13" customHeight="1" x14ac:dyDescent="0.35">
      <c r="A18" s="12">
        <f>A16+0.01</f>
        <v>1.05</v>
      </c>
      <c r="B18" s="40" t="s">
        <v>12</v>
      </c>
      <c r="C18" s="49" t="s">
        <v>100</v>
      </c>
      <c r="D18" s="50" t="s">
        <v>11</v>
      </c>
      <c r="E18" s="110" t="s">
        <v>291</v>
      </c>
      <c r="F18" s="131"/>
      <c r="G18" s="51"/>
      <c r="H18" s="44">
        <v>100</v>
      </c>
      <c r="I18" s="52"/>
      <c r="K18" s="27"/>
    </row>
    <row r="19" spans="1:11" ht="13" customHeight="1" x14ac:dyDescent="0.35">
      <c r="A19" s="12">
        <f t="shared" si="0"/>
        <v>1.06</v>
      </c>
      <c r="B19" s="40" t="s">
        <v>222</v>
      </c>
      <c r="C19" s="49" t="s">
        <v>223</v>
      </c>
      <c r="D19" s="50" t="s">
        <v>13</v>
      </c>
      <c r="E19" s="110" t="s">
        <v>292</v>
      </c>
      <c r="F19" s="131"/>
      <c r="G19" s="51"/>
      <c r="H19" s="44">
        <v>180</v>
      </c>
      <c r="I19" s="52"/>
      <c r="K19" s="27"/>
    </row>
    <row r="20" spans="1:11" ht="13" customHeight="1" x14ac:dyDescent="0.35">
      <c r="A20" s="12">
        <f t="shared" si="0"/>
        <v>1.07</v>
      </c>
      <c r="B20" s="40" t="s">
        <v>28</v>
      </c>
      <c r="C20" s="49" t="s">
        <v>112</v>
      </c>
      <c r="D20" s="50" t="s">
        <v>29</v>
      </c>
      <c r="E20" s="50" t="s">
        <v>293</v>
      </c>
      <c r="F20" s="131"/>
      <c r="G20" s="51"/>
      <c r="H20" s="44">
        <v>0.75</v>
      </c>
      <c r="I20" s="52"/>
      <c r="K20" s="27"/>
    </row>
    <row r="21" spans="1:11" ht="13" customHeight="1" x14ac:dyDescent="0.35">
      <c r="A21" s="12">
        <f t="shared" si="0"/>
        <v>1.08</v>
      </c>
      <c r="B21" s="40" t="s">
        <v>30</v>
      </c>
      <c r="C21" s="49" t="s">
        <v>113</v>
      </c>
      <c r="D21" s="50" t="s">
        <v>29</v>
      </c>
      <c r="E21" s="50" t="s">
        <v>293</v>
      </c>
      <c r="F21" s="131"/>
      <c r="G21" s="51"/>
      <c r="H21" s="44">
        <v>2.4</v>
      </c>
      <c r="I21" s="52"/>
      <c r="K21" s="27"/>
    </row>
    <row r="22" spans="1:11" ht="25" x14ac:dyDescent="0.35">
      <c r="A22" s="12">
        <f t="shared" si="0"/>
        <v>1.0900000000000001</v>
      </c>
      <c r="B22" s="40" t="s">
        <v>208</v>
      </c>
      <c r="C22" s="49" t="s">
        <v>209</v>
      </c>
      <c r="D22" s="50" t="s">
        <v>205</v>
      </c>
      <c r="E22" s="110" t="s">
        <v>290</v>
      </c>
      <c r="F22" s="131"/>
      <c r="G22" s="51"/>
      <c r="H22" s="44">
        <v>6</v>
      </c>
      <c r="I22" s="52"/>
      <c r="K22" s="27"/>
    </row>
    <row r="23" spans="1:11" ht="32.15" customHeight="1" thickBot="1" x14ac:dyDescent="0.4">
      <c r="A23" s="93">
        <f t="shared" si="0"/>
        <v>1.1000000000000001</v>
      </c>
      <c r="B23" s="46" t="s">
        <v>14</v>
      </c>
      <c r="C23" s="54" t="s">
        <v>101</v>
      </c>
      <c r="D23" s="55" t="s">
        <v>11</v>
      </c>
      <c r="E23" s="55" t="s">
        <v>291</v>
      </c>
      <c r="F23" s="132"/>
      <c r="G23" s="56"/>
      <c r="H23" s="99">
        <v>16</v>
      </c>
      <c r="I23" s="57"/>
      <c r="K23" s="27"/>
    </row>
    <row r="24" spans="1:11" ht="14.15" customHeight="1" x14ac:dyDescent="0.35">
      <c r="A24" s="85">
        <f t="shared" si="0"/>
        <v>1.1100000000000001</v>
      </c>
      <c r="B24" s="86" t="s">
        <v>236</v>
      </c>
      <c r="C24" s="87" t="s">
        <v>237</v>
      </c>
      <c r="D24" s="88" t="s">
        <v>13</v>
      </c>
      <c r="E24" s="110" t="s">
        <v>292</v>
      </c>
      <c r="F24" s="125" t="s">
        <v>284</v>
      </c>
      <c r="G24" s="89"/>
      <c r="H24" s="100">
        <v>24</v>
      </c>
      <c r="I24" s="90"/>
      <c r="K24" s="27"/>
    </row>
    <row r="25" spans="1:11" ht="12.75" customHeight="1" x14ac:dyDescent="0.35">
      <c r="A25" s="12">
        <f t="shared" si="0"/>
        <v>1.1200000000000001</v>
      </c>
      <c r="B25" s="40" t="s">
        <v>238</v>
      </c>
      <c r="C25" s="49" t="s">
        <v>239</v>
      </c>
      <c r="D25" s="50" t="s">
        <v>11</v>
      </c>
      <c r="E25" s="110" t="s">
        <v>291</v>
      </c>
      <c r="F25" s="125"/>
      <c r="G25" s="51"/>
      <c r="H25" s="44">
        <v>130</v>
      </c>
      <c r="I25" s="52"/>
      <c r="K25" s="27"/>
    </row>
    <row r="26" spans="1:11" ht="13" customHeight="1" x14ac:dyDescent="0.35">
      <c r="A26" s="12">
        <f t="shared" si="0"/>
        <v>1.1300000000000001</v>
      </c>
      <c r="B26" s="40" t="s">
        <v>15</v>
      </c>
      <c r="C26" s="49" t="s">
        <v>102</v>
      </c>
      <c r="D26" s="50" t="s">
        <v>11</v>
      </c>
      <c r="E26" s="110" t="s">
        <v>291</v>
      </c>
      <c r="F26" s="125"/>
      <c r="G26" s="51"/>
      <c r="H26" s="44">
        <v>130</v>
      </c>
      <c r="I26" s="52"/>
      <c r="K26" s="27"/>
    </row>
    <row r="27" spans="1:11" ht="13" customHeight="1" x14ac:dyDescent="0.35">
      <c r="A27" s="12">
        <f t="shared" si="0"/>
        <v>1.1400000000000001</v>
      </c>
      <c r="B27" s="40" t="s">
        <v>16</v>
      </c>
      <c r="C27" s="49" t="s">
        <v>103</v>
      </c>
      <c r="D27" s="50" t="s">
        <v>11</v>
      </c>
      <c r="E27" s="110" t="s">
        <v>291</v>
      </c>
      <c r="F27" s="125"/>
      <c r="G27" s="51"/>
      <c r="H27" s="44">
        <v>130</v>
      </c>
      <c r="I27" s="52"/>
      <c r="K27" s="27"/>
    </row>
    <row r="28" spans="1:11" ht="13" customHeight="1" x14ac:dyDescent="0.35">
      <c r="A28" s="12">
        <f t="shared" si="0"/>
        <v>1.1500000000000001</v>
      </c>
      <c r="B28" s="40" t="s">
        <v>17</v>
      </c>
      <c r="C28" s="49" t="s">
        <v>104</v>
      </c>
      <c r="D28" s="50" t="s">
        <v>13</v>
      </c>
      <c r="E28" s="110" t="s">
        <v>292</v>
      </c>
      <c r="F28" s="125"/>
      <c r="G28" s="51"/>
      <c r="H28" s="44">
        <v>180</v>
      </c>
      <c r="I28" s="52"/>
      <c r="K28" s="27"/>
    </row>
    <row r="29" spans="1:11" ht="13" customHeight="1" x14ac:dyDescent="0.35">
      <c r="A29" s="12">
        <f t="shared" si="0"/>
        <v>1.1600000000000001</v>
      </c>
      <c r="B29" s="40" t="s">
        <v>18</v>
      </c>
      <c r="C29" s="49" t="s">
        <v>240</v>
      </c>
      <c r="D29" s="50" t="s">
        <v>13</v>
      </c>
      <c r="E29" s="110" t="s">
        <v>292</v>
      </c>
      <c r="F29" s="125"/>
      <c r="G29" s="51"/>
      <c r="H29" s="44">
        <v>30</v>
      </c>
      <c r="I29" s="52"/>
      <c r="K29" s="27"/>
    </row>
    <row r="30" spans="1:11" ht="15" customHeight="1" x14ac:dyDescent="0.35">
      <c r="A30" s="12">
        <f t="shared" si="0"/>
        <v>1.1700000000000002</v>
      </c>
      <c r="B30" s="40" t="s">
        <v>36</v>
      </c>
      <c r="C30" s="49" t="s">
        <v>120</v>
      </c>
      <c r="D30" s="50" t="s">
        <v>13</v>
      </c>
      <c r="E30" s="110" t="s">
        <v>292</v>
      </c>
      <c r="F30" s="125"/>
      <c r="G30" s="51"/>
      <c r="H30" s="44">
        <v>22</v>
      </c>
      <c r="I30" s="52"/>
      <c r="K30" s="27"/>
    </row>
    <row r="31" spans="1:11" ht="37.5" x14ac:dyDescent="0.35">
      <c r="A31" s="12">
        <f t="shared" si="0"/>
        <v>1.1800000000000002</v>
      </c>
      <c r="B31" s="40" t="s">
        <v>256</v>
      </c>
      <c r="C31" s="49" t="s">
        <v>241</v>
      </c>
      <c r="D31" s="50" t="s">
        <v>29</v>
      </c>
      <c r="E31" s="50" t="s">
        <v>293</v>
      </c>
      <c r="F31" s="125"/>
      <c r="G31" s="51"/>
      <c r="H31" s="44">
        <v>1</v>
      </c>
      <c r="I31" s="52"/>
      <c r="K31" s="27"/>
    </row>
    <row r="32" spans="1:11" ht="13" customHeight="1" x14ac:dyDescent="0.35">
      <c r="A32" s="12">
        <f t="shared" si="0"/>
        <v>1.1900000000000002</v>
      </c>
      <c r="B32" s="40" t="s">
        <v>242</v>
      </c>
      <c r="C32" s="49" t="s">
        <v>243</v>
      </c>
      <c r="D32" s="50" t="s">
        <v>11</v>
      </c>
      <c r="E32" s="110" t="s">
        <v>291</v>
      </c>
      <c r="F32" s="125"/>
      <c r="G32" s="51"/>
      <c r="H32" s="44">
        <v>26</v>
      </c>
      <c r="I32" s="52"/>
      <c r="K32" s="27"/>
    </row>
    <row r="33" spans="1:11" ht="13" customHeight="1" x14ac:dyDescent="0.35">
      <c r="A33" s="12">
        <f t="shared" si="0"/>
        <v>1.2000000000000002</v>
      </c>
      <c r="B33" s="40" t="s">
        <v>31</v>
      </c>
      <c r="C33" s="49" t="s">
        <v>114</v>
      </c>
      <c r="D33" s="50" t="s">
        <v>13</v>
      </c>
      <c r="E33" s="110" t="s">
        <v>292</v>
      </c>
      <c r="F33" s="125"/>
      <c r="G33" s="51"/>
      <c r="H33" s="44">
        <v>60</v>
      </c>
      <c r="I33" s="52"/>
      <c r="K33" s="27"/>
    </row>
    <row r="34" spans="1:11" ht="15" customHeight="1" x14ac:dyDescent="0.35">
      <c r="A34" s="12">
        <f t="shared" si="0"/>
        <v>1.2100000000000002</v>
      </c>
      <c r="B34" s="40" t="s">
        <v>32</v>
      </c>
      <c r="C34" s="49" t="s">
        <v>115</v>
      </c>
      <c r="D34" s="50" t="s">
        <v>13</v>
      </c>
      <c r="E34" s="110" t="s">
        <v>292</v>
      </c>
      <c r="F34" s="125"/>
      <c r="G34" s="51"/>
      <c r="H34" s="44">
        <v>135</v>
      </c>
      <c r="I34" s="52"/>
      <c r="K34" s="27"/>
    </row>
    <row r="35" spans="1:11" ht="25" x14ac:dyDescent="0.35">
      <c r="A35" s="12">
        <f t="shared" si="0"/>
        <v>1.2200000000000002</v>
      </c>
      <c r="B35" s="40" t="s">
        <v>244</v>
      </c>
      <c r="C35" s="49" t="s">
        <v>245</v>
      </c>
      <c r="D35" s="50" t="s">
        <v>11</v>
      </c>
      <c r="E35" s="110" t="s">
        <v>291</v>
      </c>
      <c r="F35" s="125"/>
      <c r="G35" s="51"/>
      <c r="H35" s="44">
        <v>25</v>
      </c>
      <c r="I35" s="52"/>
      <c r="K35" s="27"/>
    </row>
    <row r="36" spans="1:11" ht="13" customHeight="1" x14ac:dyDescent="0.35">
      <c r="A36" s="12">
        <f t="shared" si="0"/>
        <v>1.2300000000000002</v>
      </c>
      <c r="B36" s="40" t="s">
        <v>33</v>
      </c>
      <c r="C36" s="49" t="s">
        <v>116</v>
      </c>
      <c r="D36" s="50" t="s">
        <v>13</v>
      </c>
      <c r="E36" s="110" t="s">
        <v>292</v>
      </c>
      <c r="F36" s="125"/>
      <c r="G36" s="51"/>
      <c r="H36" s="44">
        <v>38</v>
      </c>
      <c r="I36" s="52"/>
      <c r="K36" s="27"/>
    </row>
    <row r="37" spans="1:11" ht="13" customHeight="1" x14ac:dyDescent="0.35">
      <c r="A37" s="12">
        <f t="shared" si="0"/>
        <v>1.2400000000000002</v>
      </c>
      <c r="B37" s="40" t="s">
        <v>34</v>
      </c>
      <c r="C37" s="49" t="s">
        <v>183</v>
      </c>
      <c r="D37" s="50" t="s">
        <v>13</v>
      </c>
      <c r="E37" s="110" t="s">
        <v>292</v>
      </c>
      <c r="F37" s="125"/>
      <c r="G37" s="51"/>
      <c r="H37" s="44">
        <v>120</v>
      </c>
      <c r="I37" s="52"/>
      <c r="K37" s="27"/>
    </row>
    <row r="38" spans="1:11" ht="13" customHeight="1" x14ac:dyDescent="0.35">
      <c r="A38" s="12">
        <f t="shared" si="0"/>
        <v>1.2500000000000002</v>
      </c>
      <c r="B38" s="40" t="s">
        <v>246</v>
      </c>
      <c r="C38" s="49" t="s">
        <v>247</v>
      </c>
      <c r="D38" s="50" t="s">
        <v>11</v>
      </c>
      <c r="E38" s="110" t="s">
        <v>291</v>
      </c>
      <c r="F38" s="125"/>
      <c r="G38" s="51"/>
      <c r="H38" s="44">
        <v>60</v>
      </c>
      <c r="I38" s="52"/>
      <c r="K38" s="27"/>
    </row>
    <row r="39" spans="1:11" ht="25" x14ac:dyDescent="0.35">
      <c r="A39" s="12">
        <f t="shared" si="0"/>
        <v>1.2600000000000002</v>
      </c>
      <c r="B39" s="40" t="s">
        <v>248</v>
      </c>
      <c r="C39" s="49" t="s">
        <v>249</v>
      </c>
      <c r="D39" s="50" t="s">
        <v>11</v>
      </c>
      <c r="E39" s="110" t="s">
        <v>291</v>
      </c>
      <c r="F39" s="125"/>
      <c r="G39" s="51"/>
      <c r="H39" s="44">
        <v>30</v>
      </c>
      <c r="I39" s="52"/>
      <c r="K39" s="27"/>
    </row>
    <row r="40" spans="1:11" ht="25" x14ac:dyDescent="0.35">
      <c r="A40" s="12">
        <f t="shared" si="0"/>
        <v>1.2700000000000002</v>
      </c>
      <c r="B40" s="40" t="s">
        <v>181</v>
      </c>
      <c r="C40" s="49" t="s">
        <v>117</v>
      </c>
      <c r="D40" s="50" t="s">
        <v>19</v>
      </c>
      <c r="E40" s="50" t="s">
        <v>294</v>
      </c>
      <c r="F40" s="125"/>
      <c r="G40" s="51"/>
      <c r="H40" s="44">
        <v>3</v>
      </c>
      <c r="I40" s="52"/>
      <c r="K40" s="27"/>
    </row>
    <row r="41" spans="1:11" ht="13" customHeight="1" x14ac:dyDescent="0.35">
      <c r="A41" s="12">
        <f t="shared" si="0"/>
        <v>1.2800000000000002</v>
      </c>
      <c r="B41" s="40" t="s">
        <v>182</v>
      </c>
      <c r="C41" s="49" t="s">
        <v>118</v>
      </c>
      <c r="D41" s="50" t="s">
        <v>19</v>
      </c>
      <c r="E41" s="50" t="s">
        <v>294</v>
      </c>
      <c r="F41" s="125"/>
      <c r="G41" s="51"/>
      <c r="H41" s="44">
        <v>1</v>
      </c>
      <c r="I41" s="52"/>
      <c r="K41" s="27"/>
    </row>
    <row r="42" spans="1:11" ht="15" customHeight="1" x14ac:dyDescent="0.35">
      <c r="A42" s="12">
        <f t="shared" si="0"/>
        <v>1.2900000000000003</v>
      </c>
      <c r="B42" s="40" t="s">
        <v>35</v>
      </c>
      <c r="C42" s="49" t="s">
        <v>119</v>
      </c>
      <c r="D42" s="50" t="s">
        <v>11</v>
      </c>
      <c r="E42" s="110" t="s">
        <v>291</v>
      </c>
      <c r="F42" s="125"/>
      <c r="G42" s="51"/>
      <c r="H42" s="44">
        <v>26</v>
      </c>
      <c r="I42" s="52"/>
      <c r="K42" s="27"/>
    </row>
    <row r="43" spans="1:11" ht="25" x14ac:dyDescent="0.35">
      <c r="A43" s="12">
        <f t="shared" si="0"/>
        <v>1.3000000000000003</v>
      </c>
      <c r="B43" s="40" t="s">
        <v>220</v>
      </c>
      <c r="C43" s="49" t="s">
        <v>217</v>
      </c>
      <c r="D43" s="50" t="s">
        <v>218</v>
      </c>
      <c r="E43" s="50" t="s">
        <v>293</v>
      </c>
      <c r="F43" s="125"/>
      <c r="G43" s="51"/>
      <c r="H43" s="44">
        <v>1</v>
      </c>
      <c r="I43" s="52"/>
      <c r="K43" s="27"/>
    </row>
    <row r="44" spans="1:11" ht="15" customHeight="1" x14ac:dyDescent="0.35">
      <c r="A44" s="12">
        <f t="shared" si="0"/>
        <v>1.3100000000000003</v>
      </c>
      <c r="B44" s="40" t="s">
        <v>221</v>
      </c>
      <c r="C44" s="49" t="s">
        <v>219</v>
      </c>
      <c r="D44" s="50" t="s">
        <v>11</v>
      </c>
      <c r="E44" s="110" t="s">
        <v>291</v>
      </c>
      <c r="F44" s="125"/>
      <c r="G44" s="51"/>
      <c r="H44" s="44">
        <v>3</v>
      </c>
      <c r="I44" s="52"/>
      <c r="K44" s="27"/>
    </row>
    <row r="45" spans="1:11" ht="37.5" x14ac:dyDescent="0.35">
      <c r="A45" s="12">
        <f t="shared" si="0"/>
        <v>1.3200000000000003</v>
      </c>
      <c r="B45" s="40" t="s">
        <v>257</v>
      </c>
      <c r="C45" s="49" t="s">
        <v>184</v>
      </c>
      <c r="D45" s="50" t="s">
        <v>11</v>
      </c>
      <c r="E45" s="110" t="s">
        <v>291</v>
      </c>
      <c r="F45" s="125"/>
      <c r="G45" s="51"/>
      <c r="H45" s="44">
        <v>6</v>
      </c>
      <c r="I45" s="52"/>
      <c r="K45" s="27"/>
    </row>
    <row r="46" spans="1:11" ht="37.5" x14ac:dyDescent="0.35">
      <c r="A46" s="12">
        <f t="shared" si="0"/>
        <v>1.3300000000000003</v>
      </c>
      <c r="B46" s="40" t="s">
        <v>213</v>
      </c>
      <c r="C46" s="49" t="s">
        <v>216</v>
      </c>
      <c r="D46" s="50" t="s">
        <v>11</v>
      </c>
      <c r="E46" s="110" t="s">
        <v>291</v>
      </c>
      <c r="F46" s="125"/>
      <c r="G46" s="51"/>
      <c r="H46" s="44">
        <v>12</v>
      </c>
      <c r="I46" s="52"/>
      <c r="K46" s="27"/>
    </row>
    <row r="47" spans="1:11" ht="37.5" x14ac:dyDescent="0.35">
      <c r="A47" s="12">
        <f t="shared" si="0"/>
        <v>1.3400000000000003</v>
      </c>
      <c r="B47" s="40" t="s">
        <v>214</v>
      </c>
      <c r="C47" s="49" t="s">
        <v>121</v>
      </c>
      <c r="D47" s="50" t="s">
        <v>11</v>
      </c>
      <c r="E47" s="110" t="s">
        <v>291</v>
      </c>
      <c r="F47" s="125"/>
      <c r="G47" s="51"/>
      <c r="H47" s="44">
        <v>3</v>
      </c>
      <c r="I47" s="52"/>
      <c r="K47" s="27"/>
    </row>
    <row r="48" spans="1:11" ht="15" customHeight="1" x14ac:dyDescent="0.35">
      <c r="A48" s="12">
        <f t="shared" si="0"/>
        <v>1.3500000000000003</v>
      </c>
      <c r="B48" s="40" t="s">
        <v>233</v>
      </c>
      <c r="C48" s="49" t="s">
        <v>232</v>
      </c>
      <c r="D48" s="50" t="s">
        <v>19</v>
      </c>
      <c r="E48" s="50" t="s">
        <v>294</v>
      </c>
      <c r="F48" s="125"/>
      <c r="G48" s="51"/>
      <c r="H48" s="44">
        <v>1</v>
      </c>
      <c r="I48" s="52"/>
      <c r="K48" s="27"/>
    </row>
    <row r="49" spans="1:11" ht="37.5" x14ac:dyDescent="0.35">
      <c r="A49" s="12">
        <f t="shared" si="0"/>
        <v>1.3600000000000003</v>
      </c>
      <c r="B49" s="40" t="s">
        <v>185</v>
      </c>
      <c r="C49" s="49" t="s">
        <v>122</v>
      </c>
      <c r="D49" s="50" t="s">
        <v>11</v>
      </c>
      <c r="E49" s="110" t="s">
        <v>291</v>
      </c>
      <c r="F49" s="125"/>
      <c r="G49" s="51"/>
      <c r="H49" s="44">
        <v>5</v>
      </c>
      <c r="I49" s="52"/>
      <c r="K49" s="27"/>
    </row>
    <row r="50" spans="1:11" ht="25" x14ac:dyDescent="0.35">
      <c r="A50" s="12">
        <f t="shared" si="0"/>
        <v>1.3700000000000003</v>
      </c>
      <c r="B50" s="40" t="s">
        <v>201</v>
      </c>
      <c r="C50" s="49" t="s">
        <v>202</v>
      </c>
      <c r="D50" s="50" t="s">
        <v>11</v>
      </c>
      <c r="E50" s="110" t="s">
        <v>291</v>
      </c>
      <c r="F50" s="125"/>
      <c r="G50" s="51"/>
      <c r="H50" s="44">
        <v>50</v>
      </c>
      <c r="I50" s="52"/>
      <c r="K50" s="27"/>
    </row>
    <row r="51" spans="1:11" ht="13" customHeight="1" x14ac:dyDescent="0.35">
      <c r="A51" s="12">
        <f t="shared" si="0"/>
        <v>1.3800000000000003</v>
      </c>
      <c r="B51" s="40" t="s">
        <v>37</v>
      </c>
      <c r="C51" s="49" t="s">
        <v>123</v>
      </c>
      <c r="D51" s="50" t="s">
        <v>13</v>
      </c>
      <c r="E51" s="110" t="s">
        <v>292</v>
      </c>
      <c r="F51" s="125"/>
      <c r="G51" s="51"/>
      <c r="H51" s="44">
        <v>45</v>
      </c>
      <c r="I51" s="52"/>
      <c r="K51" s="27"/>
    </row>
    <row r="52" spans="1:11" ht="13" customHeight="1" x14ac:dyDescent="0.35">
      <c r="A52" s="12">
        <f t="shared" si="0"/>
        <v>1.3900000000000003</v>
      </c>
      <c r="B52" s="40" t="s">
        <v>250</v>
      </c>
      <c r="C52" s="49" t="s">
        <v>251</v>
      </c>
      <c r="D52" s="50" t="s">
        <v>11</v>
      </c>
      <c r="E52" s="110" t="s">
        <v>291</v>
      </c>
      <c r="F52" s="125"/>
      <c r="G52" s="51"/>
      <c r="H52" s="44">
        <v>5</v>
      </c>
      <c r="I52" s="52"/>
      <c r="K52" s="27"/>
    </row>
    <row r="53" spans="1:11" ht="13" customHeight="1" x14ac:dyDescent="0.35">
      <c r="A53" s="12">
        <f t="shared" si="0"/>
        <v>1.4000000000000004</v>
      </c>
      <c r="B53" s="40" t="s">
        <v>38</v>
      </c>
      <c r="C53" s="49" t="s">
        <v>124</v>
      </c>
      <c r="D53" s="50" t="s">
        <v>11</v>
      </c>
      <c r="E53" s="110" t="s">
        <v>291</v>
      </c>
      <c r="F53" s="125"/>
      <c r="G53" s="51"/>
      <c r="H53" s="44">
        <v>30</v>
      </c>
      <c r="I53" s="52"/>
      <c r="K53" s="27"/>
    </row>
    <row r="54" spans="1:11" ht="13" customHeight="1" x14ac:dyDescent="0.35">
      <c r="A54" s="12">
        <f t="shared" si="0"/>
        <v>1.4100000000000004</v>
      </c>
      <c r="B54" s="40" t="s">
        <v>39</v>
      </c>
      <c r="C54" s="49" t="s">
        <v>125</v>
      </c>
      <c r="D54" s="50" t="s">
        <v>11</v>
      </c>
      <c r="E54" s="110" t="s">
        <v>291</v>
      </c>
      <c r="F54" s="125"/>
      <c r="G54" s="51"/>
      <c r="H54" s="44">
        <v>30</v>
      </c>
      <c r="I54" s="52"/>
      <c r="K54" s="27"/>
    </row>
    <row r="55" spans="1:11" ht="15" customHeight="1" x14ac:dyDescent="0.35">
      <c r="A55" s="12">
        <f t="shared" si="0"/>
        <v>1.4200000000000004</v>
      </c>
      <c r="B55" s="53" t="s">
        <v>186</v>
      </c>
      <c r="C55" s="53" t="s">
        <v>187</v>
      </c>
      <c r="D55" s="50" t="s">
        <v>11</v>
      </c>
      <c r="E55" s="110" t="s">
        <v>291</v>
      </c>
      <c r="F55" s="125"/>
      <c r="G55" s="53"/>
      <c r="H55" s="1">
        <v>30</v>
      </c>
      <c r="I55" s="53"/>
      <c r="K55" s="27"/>
    </row>
    <row r="56" spans="1:11" ht="25" x14ac:dyDescent="0.35">
      <c r="A56" s="12">
        <f t="shared" si="0"/>
        <v>1.4300000000000004</v>
      </c>
      <c r="B56" s="40" t="s">
        <v>40</v>
      </c>
      <c r="C56" s="49" t="s">
        <v>126</v>
      </c>
      <c r="D56" s="50" t="s">
        <v>11</v>
      </c>
      <c r="E56" s="110" t="s">
        <v>291</v>
      </c>
      <c r="F56" s="125"/>
      <c r="G56" s="51"/>
      <c r="H56" s="44">
        <v>110</v>
      </c>
      <c r="I56" s="52"/>
      <c r="K56" s="27"/>
    </row>
    <row r="57" spans="1:11" ht="13" customHeight="1" x14ac:dyDescent="0.35">
      <c r="A57" s="12">
        <f t="shared" si="0"/>
        <v>1.4400000000000004</v>
      </c>
      <c r="B57" s="40" t="s">
        <v>41</v>
      </c>
      <c r="C57" s="49" t="s">
        <v>127</v>
      </c>
      <c r="D57" s="50" t="s">
        <v>11</v>
      </c>
      <c r="E57" s="110" t="s">
        <v>291</v>
      </c>
      <c r="F57" s="125"/>
      <c r="G57" s="51"/>
      <c r="H57" s="44">
        <v>50</v>
      </c>
      <c r="I57" s="52"/>
      <c r="K57" s="27"/>
    </row>
    <row r="58" spans="1:11" ht="13" customHeight="1" x14ac:dyDescent="0.35">
      <c r="A58" s="12">
        <f t="shared" si="0"/>
        <v>1.4500000000000004</v>
      </c>
      <c r="B58" s="40" t="s">
        <v>252</v>
      </c>
      <c r="C58" s="49" t="s">
        <v>253</v>
      </c>
      <c r="D58" s="50" t="s">
        <v>11</v>
      </c>
      <c r="E58" s="110" t="s">
        <v>291</v>
      </c>
      <c r="F58" s="125"/>
      <c r="G58" s="51"/>
      <c r="H58" s="44">
        <v>8</v>
      </c>
      <c r="I58" s="52"/>
      <c r="K58" s="27"/>
    </row>
    <row r="59" spans="1:11" ht="37.5" x14ac:dyDescent="0.35">
      <c r="A59" s="12">
        <f t="shared" si="0"/>
        <v>1.4600000000000004</v>
      </c>
      <c r="B59" s="40" t="s">
        <v>42</v>
      </c>
      <c r="C59" s="49" t="s">
        <v>128</v>
      </c>
      <c r="D59" s="50" t="s">
        <v>19</v>
      </c>
      <c r="E59" s="50" t="s">
        <v>294</v>
      </c>
      <c r="F59" s="125"/>
      <c r="G59" s="51"/>
      <c r="H59" s="44">
        <v>1</v>
      </c>
      <c r="I59" s="52"/>
      <c r="K59" s="27"/>
    </row>
    <row r="60" spans="1:11" ht="25" x14ac:dyDescent="0.35">
      <c r="A60" s="12">
        <f t="shared" si="0"/>
        <v>1.4700000000000004</v>
      </c>
      <c r="B60" s="40" t="s">
        <v>43</v>
      </c>
      <c r="C60" s="49" t="s">
        <v>129</v>
      </c>
      <c r="D60" s="50" t="s">
        <v>19</v>
      </c>
      <c r="E60" s="50" t="s">
        <v>294</v>
      </c>
      <c r="F60" s="125"/>
      <c r="G60" s="51"/>
      <c r="H60" s="44">
        <v>1</v>
      </c>
      <c r="I60" s="52"/>
      <c r="K60" s="27"/>
    </row>
    <row r="61" spans="1:11" ht="13" customHeight="1" x14ac:dyDescent="0.35">
      <c r="A61" s="12">
        <f t="shared" si="0"/>
        <v>1.4800000000000004</v>
      </c>
      <c r="B61" s="40" t="s">
        <v>44</v>
      </c>
      <c r="C61" s="49" t="s">
        <v>130</v>
      </c>
      <c r="D61" s="50" t="s">
        <v>13</v>
      </c>
      <c r="E61" s="110" t="s">
        <v>292</v>
      </c>
      <c r="F61" s="125"/>
      <c r="G61" s="51"/>
      <c r="H61" s="44">
        <v>8</v>
      </c>
      <c r="I61" s="52"/>
      <c r="K61" s="27"/>
    </row>
    <row r="62" spans="1:11" ht="25" x14ac:dyDescent="0.35">
      <c r="A62" s="12">
        <f t="shared" si="0"/>
        <v>1.4900000000000004</v>
      </c>
      <c r="B62" s="40" t="s">
        <v>45</v>
      </c>
      <c r="C62" s="49" t="s">
        <v>131</v>
      </c>
      <c r="D62" s="50" t="s">
        <v>19</v>
      </c>
      <c r="E62" s="50" t="s">
        <v>294</v>
      </c>
      <c r="F62" s="125"/>
      <c r="G62" s="51"/>
      <c r="H62" s="44">
        <v>1</v>
      </c>
      <c r="I62" s="52"/>
      <c r="K62" s="27"/>
    </row>
    <row r="63" spans="1:11" ht="37.5" x14ac:dyDescent="0.35">
      <c r="A63" s="12">
        <f t="shared" si="0"/>
        <v>1.5000000000000004</v>
      </c>
      <c r="B63" s="40" t="s">
        <v>46</v>
      </c>
      <c r="C63" s="49" t="s">
        <v>132</v>
      </c>
      <c r="D63" s="50" t="s">
        <v>19</v>
      </c>
      <c r="E63" s="50" t="s">
        <v>294</v>
      </c>
      <c r="F63" s="125"/>
      <c r="G63" s="51"/>
      <c r="H63" s="44">
        <v>1</v>
      </c>
      <c r="I63" s="52"/>
      <c r="K63" s="27"/>
    </row>
    <row r="64" spans="1:11" ht="13" customHeight="1" x14ac:dyDescent="0.35">
      <c r="A64" s="12">
        <f t="shared" si="0"/>
        <v>1.5100000000000005</v>
      </c>
      <c r="B64" s="40" t="s">
        <v>47</v>
      </c>
      <c r="C64" s="49" t="s">
        <v>133</v>
      </c>
      <c r="D64" s="50" t="s">
        <v>13</v>
      </c>
      <c r="E64" s="110" t="s">
        <v>292</v>
      </c>
      <c r="F64" s="125"/>
      <c r="G64" s="51"/>
      <c r="H64" s="44">
        <v>60</v>
      </c>
      <c r="I64" s="52"/>
      <c r="K64" s="27"/>
    </row>
    <row r="65" spans="1:12" ht="26.5" customHeight="1" x14ac:dyDescent="0.35">
      <c r="A65" s="12">
        <f t="shared" si="0"/>
        <v>1.5200000000000005</v>
      </c>
      <c r="B65" s="40" t="s">
        <v>48</v>
      </c>
      <c r="C65" s="49" t="s">
        <v>134</v>
      </c>
      <c r="D65" s="50" t="s">
        <v>13</v>
      </c>
      <c r="E65" s="110" t="s">
        <v>292</v>
      </c>
      <c r="F65" s="125"/>
      <c r="G65" s="51"/>
      <c r="H65" s="44">
        <v>10</v>
      </c>
      <c r="I65" s="52"/>
      <c r="K65" s="27"/>
    </row>
    <row r="66" spans="1:12" ht="25" x14ac:dyDescent="0.35">
      <c r="A66" s="12">
        <f t="shared" si="0"/>
        <v>1.5300000000000005</v>
      </c>
      <c r="B66" s="40" t="s">
        <v>49</v>
      </c>
      <c r="C66" s="49" t="s">
        <v>135</v>
      </c>
      <c r="D66" s="50" t="s">
        <v>13</v>
      </c>
      <c r="E66" s="110" t="s">
        <v>292</v>
      </c>
      <c r="F66" s="125"/>
      <c r="G66" s="51"/>
      <c r="H66" s="44">
        <v>75</v>
      </c>
      <c r="I66" s="52"/>
      <c r="K66" s="27"/>
    </row>
    <row r="67" spans="1:12" ht="25" x14ac:dyDescent="0.35">
      <c r="A67" s="12">
        <f t="shared" si="0"/>
        <v>1.5400000000000005</v>
      </c>
      <c r="B67" s="40" t="s">
        <v>50</v>
      </c>
      <c r="C67" s="49" t="s">
        <v>136</v>
      </c>
      <c r="D67" s="50" t="s">
        <v>19</v>
      </c>
      <c r="E67" s="50" t="s">
        <v>294</v>
      </c>
      <c r="F67" s="125"/>
      <c r="G67" s="51"/>
      <c r="H67" s="44">
        <v>1</v>
      </c>
      <c r="I67" s="52"/>
      <c r="K67" s="27"/>
    </row>
    <row r="68" spans="1:12" ht="13" customHeight="1" x14ac:dyDescent="0.35">
      <c r="A68" s="12">
        <f t="shared" si="0"/>
        <v>1.5500000000000005</v>
      </c>
      <c r="B68" s="40" t="s">
        <v>51</v>
      </c>
      <c r="C68" s="49" t="s">
        <v>137</v>
      </c>
      <c r="D68" s="50" t="s">
        <v>19</v>
      </c>
      <c r="E68" s="50" t="s">
        <v>294</v>
      </c>
      <c r="F68" s="125"/>
      <c r="G68" s="51"/>
      <c r="H68" s="44">
        <v>6</v>
      </c>
      <c r="I68" s="52"/>
      <c r="K68" s="27"/>
    </row>
    <row r="69" spans="1:12" ht="13" customHeight="1" x14ac:dyDescent="0.35">
      <c r="A69" s="12">
        <f t="shared" si="0"/>
        <v>1.5600000000000005</v>
      </c>
      <c r="B69" s="40" t="s">
        <v>52</v>
      </c>
      <c r="C69" s="49" t="s">
        <v>138</v>
      </c>
      <c r="D69" s="50" t="s">
        <v>19</v>
      </c>
      <c r="E69" s="50" t="s">
        <v>294</v>
      </c>
      <c r="F69" s="125"/>
      <c r="G69" s="51"/>
      <c r="H69" s="44">
        <v>3</v>
      </c>
      <c r="I69" s="52"/>
      <c r="K69" s="27"/>
    </row>
    <row r="70" spans="1:12" ht="25" x14ac:dyDescent="0.35">
      <c r="A70" s="12">
        <f t="shared" si="0"/>
        <v>1.5700000000000005</v>
      </c>
      <c r="B70" s="40" t="s">
        <v>53</v>
      </c>
      <c r="C70" s="49" t="s">
        <v>139</v>
      </c>
      <c r="D70" s="50" t="s">
        <v>19</v>
      </c>
      <c r="E70" s="50" t="s">
        <v>294</v>
      </c>
      <c r="F70" s="125"/>
      <c r="G70" s="51"/>
      <c r="H70" s="44">
        <v>4</v>
      </c>
      <c r="I70" s="52"/>
      <c r="K70" s="27"/>
      <c r="L70" s="28"/>
    </row>
    <row r="71" spans="1:12" ht="13" customHeight="1" x14ac:dyDescent="0.35">
      <c r="A71" s="12">
        <f t="shared" si="0"/>
        <v>1.5800000000000005</v>
      </c>
      <c r="B71" s="40" t="s">
        <v>54</v>
      </c>
      <c r="C71" s="49" t="s">
        <v>140</v>
      </c>
      <c r="D71" s="50" t="s">
        <v>19</v>
      </c>
      <c r="E71" s="50" t="s">
        <v>294</v>
      </c>
      <c r="F71" s="125"/>
      <c r="G71" s="51"/>
      <c r="H71" s="44">
        <v>3</v>
      </c>
      <c r="I71" s="52"/>
      <c r="K71" s="27"/>
    </row>
    <row r="72" spans="1:12" ht="25.5" thickBot="1" x14ac:dyDescent="0.4">
      <c r="A72" s="12">
        <f t="shared" si="0"/>
        <v>1.5900000000000005</v>
      </c>
      <c r="B72" s="46" t="s">
        <v>254</v>
      </c>
      <c r="C72" s="54" t="s">
        <v>255</v>
      </c>
      <c r="D72" s="55" t="s">
        <v>19</v>
      </c>
      <c r="E72" s="50" t="s">
        <v>294</v>
      </c>
      <c r="F72" s="126"/>
      <c r="G72" s="56"/>
      <c r="H72" s="99">
        <v>1</v>
      </c>
      <c r="I72" s="57"/>
      <c r="K72" s="27"/>
    </row>
    <row r="73" spans="1:12" ht="81.650000000000006" customHeight="1" thickBot="1" x14ac:dyDescent="0.4">
      <c r="B73" s="122" t="s">
        <v>285</v>
      </c>
      <c r="C73" s="123"/>
      <c r="D73" s="123"/>
      <c r="E73" s="123"/>
      <c r="F73" s="123"/>
      <c r="G73" s="123"/>
      <c r="H73" s="124"/>
      <c r="I73" s="22"/>
      <c r="J73" s="3"/>
      <c r="K73" s="27"/>
    </row>
    <row r="74" spans="1:12" ht="6" customHeight="1" x14ac:dyDescent="0.35">
      <c r="B74" s="13"/>
      <c r="C74" s="26"/>
      <c r="D74" s="14"/>
      <c r="E74" s="14"/>
      <c r="F74" s="15"/>
      <c r="G74" s="10"/>
      <c r="H74" s="101"/>
      <c r="I74" s="11"/>
      <c r="K74" s="27"/>
    </row>
    <row r="75" spans="1:12" ht="39.65" customHeight="1" thickBot="1" x14ac:dyDescent="0.4">
      <c r="A75" s="17"/>
      <c r="B75" s="135" t="s">
        <v>275</v>
      </c>
      <c r="C75" s="136"/>
      <c r="D75" s="136"/>
      <c r="E75" s="136"/>
      <c r="F75" s="136"/>
      <c r="G75" s="136"/>
      <c r="H75" s="136"/>
      <c r="I75" s="136"/>
      <c r="K75" s="27"/>
    </row>
    <row r="76" spans="1:12" ht="78.5" thickBot="1" x14ac:dyDescent="0.4">
      <c r="A76" s="16" t="s">
        <v>3</v>
      </c>
      <c r="B76" s="19" t="s">
        <v>270</v>
      </c>
      <c r="C76" s="25" t="s">
        <v>269</v>
      </c>
      <c r="D76" s="20" t="s">
        <v>5</v>
      </c>
      <c r="E76" s="20" t="s">
        <v>287</v>
      </c>
      <c r="F76" s="20" t="s">
        <v>268</v>
      </c>
      <c r="G76" s="20" t="s">
        <v>271</v>
      </c>
      <c r="H76" s="20" t="s">
        <v>272</v>
      </c>
      <c r="I76" s="21" t="s">
        <v>273</v>
      </c>
      <c r="K76" s="27"/>
    </row>
    <row r="77" spans="1:12" ht="13" x14ac:dyDescent="0.35">
      <c r="A77" s="12">
        <f>2+0.01</f>
        <v>2.0099999999999998</v>
      </c>
      <c r="B77" s="29" t="s">
        <v>229</v>
      </c>
      <c r="C77" s="63" t="s">
        <v>226</v>
      </c>
      <c r="D77" s="64" t="s">
        <v>19</v>
      </c>
      <c r="E77" s="50" t="s">
        <v>294</v>
      </c>
      <c r="F77" s="127" t="s">
        <v>274</v>
      </c>
      <c r="G77" s="65"/>
      <c r="H77" s="66">
        <v>350</v>
      </c>
      <c r="I77" s="67"/>
      <c r="K77" s="27"/>
    </row>
    <row r="78" spans="1:12" ht="12.75" customHeight="1" x14ac:dyDescent="0.35">
      <c r="A78" s="12">
        <f>A77+0.01</f>
        <v>2.0199999999999996</v>
      </c>
      <c r="B78" s="30" t="s">
        <v>230</v>
      </c>
      <c r="C78" s="41" t="s">
        <v>227</v>
      </c>
      <c r="D78" s="42" t="s">
        <v>19</v>
      </c>
      <c r="E78" s="50" t="s">
        <v>294</v>
      </c>
      <c r="F78" s="128"/>
      <c r="G78" s="43"/>
      <c r="H78" s="44">
        <v>60</v>
      </c>
      <c r="I78" s="45"/>
      <c r="K78" s="27"/>
    </row>
    <row r="79" spans="1:12" ht="12.75" customHeight="1" x14ac:dyDescent="0.35">
      <c r="A79" s="12">
        <f t="shared" ref="A79:A136" si="1">A78+0.01</f>
        <v>2.0299999999999994</v>
      </c>
      <c r="B79" s="68" t="s">
        <v>231</v>
      </c>
      <c r="C79" s="41" t="s">
        <v>228</v>
      </c>
      <c r="D79" s="42" t="s">
        <v>19</v>
      </c>
      <c r="E79" s="50" t="s">
        <v>294</v>
      </c>
      <c r="F79" s="128"/>
      <c r="G79" s="43"/>
      <c r="H79" s="44">
        <v>30</v>
      </c>
      <c r="I79" s="45"/>
      <c r="K79" s="27"/>
    </row>
    <row r="80" spans="1:12" ht="12.75" customHeight="1" x14ac:dyDescent="0.35">
      <c r="A80" s="12">
        <f t="shared" si="1"/>
        <v>2.0399999999999991</v>
      </c>
      <c r="B80" s="30" t="s">
        <v>20</v>
      </c>
      <c r="C80" s="41" t="s">
        <v>141</v>
      </c>
      <c r="D80" s="42" t="s">
        <v>19</v>
      </c>
      <c r="E80" s="50" t="s">
        <v>294</v>
      </c>
      <c r="F80" s="128"/>
      <c r="G80" s="43"/>
      <c r="H80" s="44">
        <v>15</v>
      </c>
      <c r="I80" s="45"/>
      <c r="K80" s="27"/>
    </row>
    <row r="81" spans="1:11" ht="12.75" customHeight="1" x14ac:dyDescent="0.35">
      <c r="A81" s="12">
        <f t="shared" si="1"/>
        <v>2.0499999999999989</v>
      </c>
      <c r="B81" s="30" t="s">
        <v>55</v>
      </c>
      <c r="C81" s="41" t="s">
        <v>105</v>
      </c>
      <c r="D81" s="42" t="s">
        <v>19</v>
      </c>
      <c r="E81" s="50" t="s">
        <v>294</v>
      </c>
      <c r="F81" s="128"/>
      <c r="G81" s="43"/>
      <c r="H81" s="44">
        <v>80</v>
      </c>
      <c r="I81" s="45"/>
      <c r="K81" s="27"/>
    </row>
    <row r="82" spans="1:11" ht="25" x14ac:dyDescent="0.35">
      <c r="A82" s="12">
        <f t="shared" si="1"/>
        <v>2.0599999999999987</v>
      </c>
      <c r="B82" s="30" t="s">
        <v>258</v>
      </c>
      <c r="C82" s="41" t="s">
        <v>302</v>
      </c>
      <c r="D82" s="50" t="s">
        <v>11</v>
      </c>
      <c r="E82" s="110" t="s">
        <v>291</v>
      </c>
      <c r="F82" s="128"/>
      <c r="G82" s="43"/>
      <c r="H82" s="44">
        <v>150</v>
      </c>
      <c r="I82" s="45"/>
      <c r="K82" s="27"/>
    </row>
    <row r="83" spans="1:11" ht="12.75" customHeight="1" x14ac:dyDescent="0.35">
      <c r="A83" s="12">
        <f t="shared" si="1"/>
        <v>2.0699999999999985</v>
      </c>
      <c r="B83" s="31" t="s">
        <v>21</v>
      </c>
      <c r="C83" s="41" t="s">
        <v>106</v>
      </c>
      <c r="D83" s="42" t="s">
        <v>22</v>
      </c>
      <c r="E83" s="110" t="s">
        <v>296</v>
      </c>
      <c r="F83" s="128"/>
      <c r="G83" s="43"/>
      <c r="H83" s="44">
        <v>24</v>
      </c>
      <c r="I83" s="45"/>
      <c r="K83" s="27"/>
    </row>
    <row r="84" spans="1:11" ht="12.75" customHeight="1" x14ac:dyDescent="0.35">
      <c r="A84" s="12">
        <f t="shared" si="1"/>
        <v>2.0799999999999983</v>
      </c>
      <c r="B84" s="31" t="s">
        <v>23</v>
      </c>
      <c r="C84" s="41" t="s">
        <v>107</v>
      </c>
      <c r="D84" s="42" t="s">
        <v>22</v>
      </c>
      <c r="E84" s="110" t="s">
        <v>296</v>
      </c>
      <c r="F84" s="128"/>
      <c r="G84" s="43"/>
      <c r="H84" s="44">
        <v>24</v>
      </c>
      <c r="I84" s="45"/>
      <c r="K84" s="27"/>
    </row>
    <row r="85" spans="1:11" ht="12.75" customHeight="1" x14ac:dyDescent="0.35">
      <c r="A85" s="12">
        <f t="shared" si="1"/>
        <v>2.0899999999999981</v>
      </c>
      <c r="B85" s="31" t="s">
        <v>24</v>
      </c>
      <c r="C85" s="41" t="s">
        <v>108</v>
      </c>
      <c r="D85" s="42" t="s">
        <v>22</v>
      </c>
      <c r="E85" s="110" t="s">
        <v>296</v>
      </c>
      <c r="F85" s="128"/>
      <c r="G85" s="43"/>
      <c r="H85" s="44">
        <v>9</v>
      </c>
      <c r="I85" s="45"/>
      <c r="K85" s="27"/>
    </row>
    <row r="86" spans="1:11" ht="12.75" customHeight="1" x14ac:dyDescent="0.35">
      <c r="A86" s="12">
        <f t="shared" si="1"/>
        <v>2.0999999999999979</v>
      </c>
      <c r="B86" s="31" t="s">
        <v>25</v>
      </c>
      <c r="C86" s="41" t="s">
        <v>109</v>
      </c>
      <c r="D86" s="42" t="s">
        <v>22</v>
      </c>
      <c r="E86" s="110" t="s">
        <v>296</v>
      </c>
      <c r="F86" s="128"/>
      <c r="G86" s="43"/>
      <c r="H86" s="44">
        <v>12</v>
      </c>
      <c r="I86" s="45"/>
      <c r="K86" s="27"/>
    </row>
    <row r="87" spans="1:11" ht="25" x14ac:dyDescent="0.35">
      <c r="A87" s="12">
        <f t="shared" si="1"/>
        <v>2.1099999999999977</v>
      </c>
      <c r="B87" s="69" t="s">
        <v>188</v>
      </c>
      <c r="C87" s="41" t="s">
        <v>189</v>
      </c>
      <c r="D87" s="42" t="s">
        <v>19</v>
      </c>
      <c r="E87" s="50" t="s">
        <v>294</v>
      </c>
      <c r="F87" s="128"/>
      <c r="G87" s="43"/>
      <c r="H87" s="44">
        <v>1050</v>
      </c>
      <c r="I87" s="45"/>
      <c r="K87" s="27"/>
    </row>
    <row r="88" spans="1:11" ht="12.75" customHeight="1" x14ac:dyDescent="0.35">
      <c r="A88" s="12">
        <f t="shared" si="1"/>
        <v>2.1199999999999974</v>
      </c>
      <c r="B88" s="31" t="s">
        <v>26</v>
      </c>
      <c r="C88" s="41" t="s">
        <v>142</v>
      </c>
      <c r="D88" s="42" t="s">
        <v>19</v>
      </c>
      <c r="E88" s="50" t="s">
        <v>294</v>
      </c>
      <c r="F88" s="128"/>
      <c r="G88" s="43"/>
      <c r="H88" s="44">
        <v>70</v>
      </c>
      <c r="I88" s="45"/>
      <c r="K88" s="27"/>
    </row>
    <row r="89" spans="1:11" ht="12.75" customHeight="1" x14ac:dyDescent="0.35">
      <c r="A89" s="12">
        <f t="shared" si="1"/>
        <v>2.1299999999999972</v>
      </c>
      <c r="B89" s="32" t="s">
        <v>27</v>
      </c>
      <c r="C89" s="41" t="s">
        <v>110</v>
      </c>
      <c r="D89" s="42" t="s">
        <v>19</v>
      </c>
      <c r="E89" s="50" t="s">
        <v>294</v>
      </c>
      <c r="F89" s="128"/>
      <c r="G89" s="43"/>
      <c r="H89" s="44">
        <v>15</v>
      </c>
      <c r="I89" s="45"/>
      <c r="K89" s="27"/>
    </row>
    <row r="90" spans="1:11" ht="12.75" customHeight="1" x14ac:dyDescent="0.35">
      <c r="A90" s="12">
        <f t="shared" si="1"/>
        <v>2.139999999999997</v>
      </c>
      <c r="B90" s="68" t="s">
        <v>56</v>
      </c>
      <c r="C90" s="41" t="s">
        <v>143</v>
      </c>
      <c r="D90" s="42" t="s">
        <v>19</v>
      </c>
      <c r="E90" s="50" t="s">
        <v>294</v>
      </c>
      <c r="F90" s="128"/>
      <c r="G90" s="43"/>
      <c r="H90" s="44">
        <v>30</v>
      </c>
      <c r="I90" s="45"/>
      <c r="K90" s="27"/>
    </row>
    <row r="91" spans="1:11" ht="25" x14ac:dyDescent="0.35">
      <c r="A91" s="12">
        <f t="shared" si="1"/>
        <v>2.1499999999999968</v>
      </c>
      <c r="B91" s="68" t="s">
        <v>57</v>
      </c>
      <c r="C91" s="41" t="s">
        <v>144</v>
      </c>
      <c r="D91" s="42" t="s">
        <v>19</v>
      </c>
      <c r="E91" s="50" t="s">
        <v>294</v>
      </c>
      <c r="F91" s="128"/>
      <c r="G91" s="43"/>
      <c r="H91" s="44">
        <v>1</v>
      </c>
      <c r="I91" s="45"/>
      <c r="K91" s="27"/>
    </row>
    <row r="92" spans="1:11" ht="25" x14ac:dyDescent="0.35">
      <c r="A92" s="12">
        <f t="shared" si="1"/>
        <v>2.1599999999999966</v>
      </c>
      <c r="B92" s="68" t="s">
        <v>58</v>
      </c>
      <c r="C92" s="41" t="s">
        <v>145</v>
      </c>
      <c r="D92" s="42" t="s">
        <v>19</v>
      </c>
      <c r="E92" s="50" t="s">
        <v>294</v>
      </c>
      <c r="F92" s="128"/>
      <c r="G92" s="43"/>
      <c r="H92" s="44">
        <v>3</v>
      </c>
      <c r="I92" s="45"/>
      <c r="K92" s="27"/>
    </row>
    <row r="93" spans="1:11" ht="25" x14ac:dyDescent="0.35">
      <c r="A93" s="12">
        <f t="shared" si="1"/>
        <v>2.1699999999999964</v>
      </c>
      <c r="B93" s="68" t="s">
        <v>59</v>
      </c>
      <c r="C93" s="41" t="s">
        <v>146</v>
      </c>
      <c r="D93" s="42" t="s">
        <v>19</v>
      </c>
      <c r="E93" s="50" t="s">
        <v>294</v>
      </c>
      <c r="F93" s="128"/>
      <c r="G93" s="43"/>
      <c r="H93" s="44">
        <v>450</v>
      </c>
      <c r="I93" s="45"/>
      <c r="K93" s="27"/>
    </row>
    <row r="94" spans="1:11" ht="28.5" customHeight="1" x14ac:dyDescent="0.35">
      <c r="A94" s="12">
        <f t="shared" si="1"/>
        <v>2.1799999999999962</v>
      </c>
      <c r="B94" s="68" t="s">
        <v>191</v>
      </c>
      <c r="C94" s="41" t="s">
        <v>190</v>
      </c>
      <c r="D94" s="42" t="s">
        <v>192</v>
      </c>
      <c r="E94" s="50" t="s">
        <v>294</v>
      </c>
      <c r="F94" s="128"/>
      <c r="G94" s="43"/>
      <c r="H94" s="44">
        <v>450</v>
      </c>
      <c r="I94" s="45"/>
      <c r="K94" s="27"/>
    </row>
    <row r="95" spans="1:11" ht="25" x14ac:dyDescent="0.35">
      <c r="A95" s="12">
        <f t="shared" si="1"/>
        <v>2.1899999999999959</v>
      </c>
      <c r="B95" s="68" t="s">
        <v>194</v>
      </c>
      <c r="C95" s="41" t="s">
        <v>196</v>
      </c>
      <c r="D95" s="42" t="s">
        <v>19</v>
      </c>
      <c r="E95" s="50" t="s">
        <v>294</v>
      </c>
      <c r="F95" s="128"/>
      <c r="G95" s="43"/>
      <c r="H95" s="44">
        <v>60</v>
      </c>
      <c r="I95" s="45"/>
      <c r="K95" s="27"/>
    </row>
    <row r="96" spans="1:11" ht="25" x14ac:dyDescent="0.35">
      <c r="A96" s="12">
        <f t="shared" si="1"/>
        <v>2.1999999999999957</v>
      </c>
      <c r="B96" s="68" t="s">
        <v>193</v>
      </c>
      <c r="C96" s="41" t="s">
        <v>195</v>
      </c>
      <c r="D96" s="42"/>
      <c r="E96" s="50" t="s">
        <v>294</v>
      </c>
      <c r="F96" s="128"/>
      <c r="G96" s="43"/>
      <c r="H96" s="44">
        <v>60</v>
      </c>
      <c r="I96" s="45"/>
      <c r="K96" s="27"/>
    </row>
    <row r="97" spans="1:11" ht="12.75" customHeight="1" x14ac:dyDescent="0.35">
      <c r="A97" s="12">
        <f t="shared" si="1"/>
        <v>2.2099999999999955</v>
      </c>
      <c r="B97" s="68" t="s">
        <v>60</v>
      </c>
      <c r="C97" s="41" t="s">
        <v>147</v>
      </c>
      <c r="D97" s="50" t="s">
        <v>11</v>
      </c>
      <c r="E97" s="110" t="s">
        <v>291</v>
      </c>
      <c r="F97" s="128"/>
      <c r="G97" s="43"/>
      <c r="H97" s="44">
        <v>30</v>
      </c>
      <c r="I97" s="45"/>
      <c r="K97" s="27"/>
    </row>
    <row r="98" spans="1:11" ht="12.75" customHeight="1" x14ac:dyDescent="0.35">
      <c r="A98" s="12">
        <f t="shared" si="1"/>
        <v>2.2199999999999953</v>
      </c>
      <c r="B98" s="69" t="s">
        <v>62</v>
      </c>
      <c r="C98" s="41" t="s">
        <v>148</v>
      </c>
      <c r="D98" s="42" t="s">
        <v>13</v>
      </c>
      <c r="E98" s="110" t="s">
        <v>292</v>
      </c>
      <c r="F98" s="128"/>
      <c r="G98" s="43"/>
      <c r="H98" s="44">
        <v>45</v>
      </c>
      <c r="I98" s="45"/>
      <c r="K98" s="27"/>
    </row>
    <row r="99" spans="1:11" ht="12.75" customHeight="1" x14ac:dyDescent="0.35">
      <c r="A99" s="12">
        <f t="shared" si="1"/>
        <v>2.2299999999999951</v>
      </c>
      <c r="B99" s="69" t="s">
        <v>63</v>
      </c>
      <c r="C99" s="41" t="s">
        <v>149</v>
      </c>
      <c r="D99" s="42" t="s">
        <v>9</v>
      </c>
      <c r="E99" s="42" t="s">
        <v>289</v>
      </c>
      <c r="F99" s="128"/>
      <c r="G99" s="43"/>
      <c r="H99" s="44">
        <v>2</v>
      </c>
      <c r="I99" s="45"/>
      <c r="K99" s="27"/>
    </row>
    <row r="100" spans="1:11" ht="12.75" customHeight="1" x14ac:dyDescent="0.35">
      <c r="A100" s="12">
        <f t="shared" si="1"/>
        <v>2.2399999999999949</v>
      </c>
      <c r="B100" s="69" t="s">
        <v>64</v>
      </c>
      <c r="C100" s="41" t="s">
        <v>150</v>
      </c>
      <c r="D100" s="42" t="s">
        <v>9</v>
      </c>
      <c r="E100" s="42" t="s">
        <v>289</v>
      </c>
      <c r="F100" s="128"/>
      <c r="G100" s="43"/>
      <c r="H100" s="44">
        <v>1</v>
      </c>
      <c r="I100" s="45"/>
      <c r="K100" s="27"/>
    </row>
    <row r="101" spans="1:11" ht="13" x14ac:dyDescent="0.35">
      <c r="A101" s="12">
        <f t="shared" si="1"/>
        <v>2.2499999999999947</v>
      </c>
      <c r="B101" s="69" t="s">
        <v>65</v>
      </c>
      <c r="C101" s="41" t="s">
        <v>151</v>
      </c>
      <c r="D101" s="50" t="s">
        <v>11</v>
      </c>
      <c r="E101" s="110" t="s">
        <v>291</v>
      </c>
      <c r="F101" s="128"/>
      <c r="G101" s="43"/>
      <c r="H101" s="44">
        <v>5</v>
      </c>
      <c r="I101" s="45"/>
      <c r="K101" s="27"/>
    </row>
    <row r="102" spans="1:11" ht="25" x14ac:dyDescent="0.35">
      <c r="A102" s="12">
        <f t="shared" si="1"/>
        <v>2.2599999999999945</v>
      </c>
      <c r="B102" s="69" t="s">
        <v>66</v>
      </c>
      <c r="C102" s="41" t="s">
        <v>152</v>
      </c>
      <c r="D102" s="50" t="s">
        <v>11</v>
      </c>
      <c r="E102" s="110" t="s">
        <v>291</v>
      </c>
      <c r="F102" s="128"/>
      <c r="G102" s="43"/>
      <c r="H102" s="44">
        <v>8</v>
      </c>
      <c r="I102" s="45"/>
      <c r="K102" s="27"/>
    </row>
    <row r="103" spans="1:11" ht="25" x14ac:dyDescent="0.35">
      <c r="A103" s="12">
        <f t="shared" si="1"/>
        <v>2.2699999999999942</v>
      </c>
      <c r="B103" s="69" t="s">
        <v>67</v>
      </c>
      <c r="C103" s="41" t="s">
        <v>153</v>
      </c>
      <c r="D103" s="42" t="s">
        <v>22</v>
      </c>
      <c r="E103" s="42" t="s">
        <v>296</v>
      </c>
      <c r="F103" s="128"/>
      <c r="G103" s="43"/>
      <c r="H103" s="44">
        <v>50</v>
      </c>
      <c r="I103" s="45"/>
      <c r="K103" s="27"/>
    </row>
    <row r="104" spans="1:11" ht="12.75" customHeight="1" x14ac:dyDescent="0.35">
      <c r="A104" s="12">
        <f t="shared" si="1"/>
        <v>2.279999999999994</v>
      </c>
      <c r="B104" s="69" t="s">
        <v>68</v>
      </c>
      <c r="C104" s="41" t="s">
        <v>154</v>
      </c>
      <c r="D104" s="42" t="s">
        <v>22</v>
      </c>
      <c r="E104" s="42" t="s">
        <v>296</v>
      </c>
      <c r="F104" s="128"/>
      <c r="G104" s="43"/>
      <c r="H104" s="44">
        <v>2</v>
      </c>
      <c r="I104" s="45"/>
      <c r="K104" s="27"/>
    </row>
    <row r="105" spans="1:11" ht="25" x14ac:dyDescent="0.35">
      <c r="A105" s="12">
        <f t="shared" si="1"/>
        <v>2.2899999999999938</v>
      </c>
      <c r="B105" s="69" t="s">
        <v>69</v>
      </c>
      <c r="C105" s="41" t="s">
        <v>155</v>
      </c>
      <c r="D105" s="42" t="s">
        <v>61</v>
      </c>
      <c r="E105" s="110" t="s">
        <v>291</v>
      </c>
      <c r="F105" s="128"/>
      <c r="G105" s="43"/>
      <c r="H105" s="44">
        <v>30</v>
      </c>
      <c r="I105" s="45"/>
      <c r="K105" s="27"/>
    </row>
    <row r="106" spans="1:11" ht="12.75" customHeight="1" x14ac:dyDescent="0.35">
      <c r="A106" s="12">
        <f t="shared" si="1"/>
        <v>2.2999999999999936</v>
      </c>
      <c r="B106" s="69" t="s">
        <v>70</v>
      </c>
      <c r="C106" s="41" t="s">
        <v>156</v>
      </c>
      <c r="D106" s="42" t="s">
        <v>13</v>
      </c>
      <c r="E106" s="110" t="s">
        <v>292</v>
      </c>
      <c r="F106" s="128"/>
      <c r="G106" s="43"/>
      <c r="H106" s="44">
        <v>30</v>
      </c>
      <c r="I106" s="45"/>
      <c r="K106" s="27"/>
    </row>
    <row r="107" spans="1:11" ht="25" x14ac:dyDescent="0.35">
      <c r="A107" s="12">
        <f t="shared" si="1"/>
        <v>2.3099999999999934</v>
      </c>
      <c r="B107" s="69" t="s">
        <v>71</v>
      </c>
      <c r="C107" s="41" t="s">
        <v>157</v>
      </c>
      <c r="D107" s="42" t="s">
        <v>22</v>
      </c>
      <c r="E107" s="42" t="s">
        <v>296</v>
      </c>
      <c r="F107" s="128"/>
      <c r="G107" s="43"/>
      <c r="H107" s="44">
        <v>1</v>
      </c>
      <c r="I107" s="45"/>
      <c r="K107" s="27"/>
    </row>
    <row r="108" spans="1:11" s="37" customFormat="1" ht="25" x14ac:dyDescent="0.35">
      <c r="A108" s="12">
        <f t="shared" si="1"/>
        <v>2.3199999999999932</v>
      </c>
      <c r="B108" s="69" t="s">
        <v>197</v>
      </c>
      <c r="C108" s="41" t="s">
        <v>198</v>
      </c>
      <c r="D108" s="50" t="s">
        <v>11</v>
      </c>
      <c r="E108" s="110" t="s">
        <v>291</v>
      </c>
      <c r="F108" s="128"/>
      <c r="G108" s="71"/>
      <c r="H108" s="72">
        <v>30</v>
      </c>
      <c r="I108" s="73"/>
      <c r="K108" s="38"/>
    </row>
    <row r="109" spans="1:11" ht="12.75" customHeight="1" x14ac:dyDescent="0.35">
      <c r="A109" s="12">
        <f t="shared" si="1"/>
        <v>2.329999999999993</v>
      </c>
      <c r="B109" s="69" t="s">
        <v>72</v>
      </c>
      <c r="C109" s="41" t="s">
        <v>158</v>
      </c>
      <c r="D109" s="50" t="s">
        <v>11</v>
      </c>
      <c r="E109" s="110" t="s">
        <v>291</v>
      </c>
      <c r="F109" s="128"/>
      <c r="G109" s="43"/>
      <c r="H109" s="44">
        <v>110</v>
      </c>
      <c r="I109" s="45"/>
      <c r="K109" s="27"/>
    </row>
    <row r="110" spans="1:11" ht="12.75" customHeight="1" x14ac:dyDescent="0.35">
      <c r="A110" s="12">
        <f t="shared" si="1"/>
        <v>2.3399999999999928</v>
      </c>
      <c r="B110" s="69" t="s">
        <v>73</v>
      </c>
      <c r="C110" s="41" t="s">
        <v>159</v>
      </c>
      <c r="D110" s="42" t="s">
        <v>74</v>
      </c>
      <c r="E110" s="42" t="s">
        <v>297</v>
      </c>
      <c r="F110" s="128"/>
      <c r="G110" s="43"/>
      <c r="H110" s="44">
        <v>6</v>
      </c>
      <c r="I110" s="45"/>
      <c r="K110" s="27"/>
    </row>
    <row r="111" spans="1:11" ht="12.75" customHeight="1" x14ac:dyDescent="0.35">
      <c r="A111" s="12">
        <f t="shared" si="1"/>
        <v>2.3499999999999925</v>
      </c>
      <c r="B111" s="69" t="s">
        <v>75</v>
      </c>
      <c r="C111" s="41" t="s">
        <v>160</v>
      </c>
      <c r="D111" s="42" t="s">
        <v>74</v>
      </c>
      <c r="E111" s="42" t="s">
        <v>297</v>
      </c>
      <c r="F111" s="128"/>
      <c r="G111" s="43"/>
      <c r="H111" s="44">
        <v>2</v>
      </c>
      <c r="I111" s="45"/>
      <c r="K111" s="27"/>
    </row>
    <row r="112" spans="1:11" ht="12.75" customHeight="1" x14ac:dyDescent="0.35">
      <c r="A112" s="12">
        <f t="shared" si="1"/>
        <v>2.3599999999999923</v>
      </c>
      <c r="B112" s="69" t="s">
        <v>203</v>
      </c>
      <c r="C112" s="41" t="s">
        <v>204</v>
      </c>
      <c r="D112" s="42" t="s">
        <v>22</v>
      </c>
      <c r="E112" s="42" t="s">
        <v>296</v>
      </c>
      <c r="F112" s="128"/>
      <c r="G112" s="43"/>
      <c r="H112" s="44">
        <v>3</v>
      </c>
      <c r="I112" s="45"/>
      <c r="K112" s="27"/>
    </row>
    <row r="113" spans="1:11" ht="37.5" x14ac:dyDescent="0.35">
      <c r="A113" s="12">
        <f t="shared" si="1"/>
        <v>2.3699999999999921</v>
      </c>
      <c r="B113" s="69" t="s">
        <v>76</v>
      </c>
      <c r="C113" s="41" t="s">
        <v>161</v>
      </c>
      <c r="D113" s="42" t="s">
        <v>19</v>
      </c>
      <c r="E113" s="50" t="s">
        <v>294</v>
      </c>
      <c r="F113" s="128"/>
      <c r="G113" s="43"/>
      <c r="H113" s="44">
        <v>1</v>
      </c>
      <c r="I113" s="45"/>
      <c r="K113" s="27"/>
    </row>
    <row r="114" spans="1:11" ht="50" x14ac:dyDescent="0.35">
      <c r="A114" s="12">
        <f t="shared" si="1"/>
        <v>2.3799999999999919</v>
      </c>
      <c r="B114" s="69" t="s">
        <v>77</v>
      </c>
      <c r="C114" s="41" t="s">
        <v>162</v>
      </c>
      <c r="D114" s="42" t="s">
        <v>19</v>
      </c>
      <c r="E114" s="50" t="s">
        <v>294</v>
      </c>
      <c r="F114" s="128"/>
      <c r="G114" s="43"/>
      <c r="H114" s="44">
        <v>1</v>
      </c>
      <c r="I114" s="45"/>
      <c r="K114" s="27"/>
    </row>
    <row r="115" spans="1:11" ht="50" x14ac:dyDescent="0.35">
      <c r="A115" s="12">
        <f t="shared" si="1"/>
        <v>2.3899999999999917</v>
      </c>
      <c r="B115" s="69" t="s">
        <v>78</v>
      </c>
      <c r="C115" s="41" t="s">
        <v>163</v>
      </c>
      <c r="D115" s="42" t="s">
        <v>19</v>
      </c>
      <c r="E115" s="50" t="s">
        <v>294</v>
      </c>
      <c r="F115" s="128"/>
      <c r="G115" s="43"/>
      <c r="H115" s="44">
        <v>1</v>
      </c>
      <c r="I115" s="45"/>
      <c r="K115" s="27"/>
    </row>
    <row r="116" spans="1:11" ht="37.5" x14ac:dyDescent="0.35">
      <c r="A116" s="12">
        <f t="shared" si="1"/>
        <v>2.3999999999999915</v>
      </c>
      <c r="B116" s="69" t="s">
        <v>79</v>
      </c>
      <c r="C116" s="41" t="s">
        <v>164</v>
      </c>
      <c r="D116" s="42" t="s">
        <v>19</v>
      </c>
      <c r="E116" s="50" t="s">
        <v>294</v>
      </c>
      <c r="F116" s="128"/>
      <c r="G116" s="43"/>
      <c r="H116" s="44">
        <v>1</v>
      </c>
      <c r="I116" s="45"/>
      <c r="K116" s="27"/>
    </row>
    <row r="117" spans="1:11" ht="37.5" x14ac:dyDescent="0.35">
      <c r="A117" s="12">
        <f t="shared" si="1"/>
        <v>2.4099999999999913</v>
      </c>
      <c r="B117" s="69" t="s">
        <v>80</v>
      </c>
      <c r="C117" s="41" t="s">
        <v>165</v>
      </c>
      <c r="D117" s="42" t="s">
        <v>13</v>
      </c>
      <c r="E117" s="110" t="s">
        <v>292</v>
      </c>
      <c r="F117" s="128"/>
      <c r="G117" s="43"/>
      <c r="H117" s="44">
        <v>8</v>
      </c>
      <c r="I117" s="45"/>
      <c r="K117" s="27"/>
    </row>
    <row r="118" spans="1:11" ht="37.5" x14ac:dyDescent="0.35">
      <c r="A118" s="12">
        <f t="shared" si="1"/>
        <v>2.419999999999991</v>
      </c>
      <c r="B118" s="69" t="s">
        <v>81</v>
      </c>
      <c r="C118" s="41" t="s">
        <v>166</v>
      </c>
      <c r="D118" s="42" t="s">
        <v>13</v>
      </c>
      <c r="E118" s="110" t="s">
        <v>292</v>
      </c>
      <c r="F118" s="128"/>
      <c r="G118" s="43"/>
      <c r="H118" s="44">
        <v>60</v>
      </c>
      <c r="I118" s="45"/>
      <c r="K118" s="27"/>
    </row>
    <row r="119" spans="1:11" ht="50" x14ac:dyDescent="0.35">
      <c r="A119" s="12">
        <f t="shared" si="1"/>
        <v>2.4299999999999908</v>
      </c>
      <c r="B119" s="69" t="s">
        <v>82</v>
      </c>
      <c r="C119" s="41" t="s">
        <v>167</v>
      </c>
      <c r="D119" s="42" t="s">
        <v>13</v>
      </c>
      <c r="E119" s="110" t="s">
        <v>292</v>
      </c>
      <c r="F119" s="128"/>
      <c r="G119" s="43"/>
      <c r="H119" s="44">
        <v>75</v>
      </c>
      <c r="I119" s="45"/>
      <c r="K119" s="27"/>
    </row>
    <row r="120" spans="1:11" ht="50" x14ac:dyDescent="0.35">
      <c r="A120" s="12">
        <f t="shared" si="1"/>
        <v>2.4399999999999906</v>
      </c>
      <c r="B120" s="69" t="s">
        <v>83</v>
      </c>
      <c r="C120" s="41" t="s">
        <v>168</v>
      </c>
      <c r="D120" s="42" t="s">
        <v>84</v>
      </c>
      <c r="E120" s="42" t="s">
        <v>298</v>
      </c>
      <c r="F120" s="128"/>
      <c r="G120" s="43"/>
      <c r="H120" s="44">
        <v>1</v>
      </c>
      <c r="I120" s="45"/>
      <c r="K120" s="27"/>
    </row>
    <row r="121" spans="1:11" ht="25" x14ac:dyDescent="0.35">
      <c r="A121" s="12">
        <f t="shared" si="1"/>
        <v>2.4499999999999904</v>
      </c>
      <c r="B121" s="69" t="s">
        <v>85</v>
      </c>
      <c r="C121" s="41" t="s">
        <v>169</v>
      </c>
      <c r="D121" s="42" t="s">
        <v>19</v>
      </c>
      <c r="E121" s="50" t="s">
        <v>294</v>
      </c>
      <c r="F121" s="128"/>
      <c r="G121" s="43"/>
      <c r="H121" s="44">
        <v>6</v>
      </c>
      <c r="I121" s="45"/>
      <c r="K121" s="27"/>
    </row>
    <row r="122" spans="1:11" ht="25" x14ac:dyDescent="0.35">
      <c r="A122" s="12">
        <f t="shared" si="1"/>
        <v>2.4599999999999902</v>
      </c>
      <c r="B122" s="69" t="s">
        <v>86</v>
      </c>
      <c r="C122" s="41" t="s">
        <v>170</v>
      </c>
      <c r="D122" s="42" t="s">
        <v>19</v>
      </c>
      <c r="E122" s="50" t="s">
        <v>294</v>
      </c>
      <c r="F122" s="128"/>
      <c r="G122" s="43"/>
      <c r="H122" s="44">
        <v>3</v>
      </c>
      <c r="I122" s="45"/>
      <c r="K122" s="27"/>
    </row>
    <row r="123" spans="1:11" ht="25" x14ac:dyDescent="0.35">
      <c r="A123" s="12">
        <f t="shared" si="1"/>
        <v>2.46999999999999</v>
      </c>
      <c r="B123" s="69" t="s">
        <v>87</v>
      </c>
      <c r="C123" s="41" t="s">
        <v>171</v>
      </c>
      <c r="D123" s="42" t="s">
        <v>19</v>
      </c>
      <c r="E123" s="50" t="s">
        <v>294</v>
      </c>
      <c r="F123" s="128"/>
      <c r="G123" s="43"/>
      <c r="H123" s="44">
        <v>3</v>
      </c>
      <c r="I123" s="45"/>
      <c r="K123" s="27"/>
    </row>
    <row r="124" spans="1:11" ht="25" x14ac:dyDescent="0.35">
      <c r="A124" s="12">
        <f t="shared" si="1"/>
        <v>2.4799999999999898</v>
      </c>
      <c r="B124" s="69" t="s">
        <v>88</v>
      </c>
      <c r="C124" s="41" t="s">
        <v>172</v>
      </c>
      <c r="D124" s="42" t="s">
        <v>19</v>
      </c>
      <c r="E124" s="50" t="s">
        <v>294</v>
      </c>
      <c r="F124" s="128"/>
      <c r="G124" s="43"/>
      <c r="H124" s="44">
        <v>1</v>
      </c>
      <c r="I124" s="45"/>
      <c r="K124" s="27"/>
    </row>
    <row r="125" spans="1:11" ht="37.5" x14ac:dyDescent="0.35">
      <c r="A125" s="12">
        <f t="shared" si="1"/>
        <v>2.4899999999999896</v>
      </c>
      <c r="B125" s="69" t="s">
        <v>89</v>
      </c>
      <c r="C125" s="41" t="s">
        <v>173</v>
      </c>
      <c r="D125" s="50" t="s">
        <v>11</v>
      </c>
      <c r="E125" s="42" t="s">
        <v>291</v>
      </c>
      <c r="F125" s="128"/>
      <c r="G125" s="43"/>
      <c r="H125" s="44">
        <v>5</v>
      </c>
      <c r="I125" s="45"/>
      <c r="K125" s="27"/>
    </row>
    <row r="126" spans="1:11" ht="12.75" customHeight="1" x14ac:dyDescent="0.35">
      <c r="A126" s="12">
        <f t="shared" si="1"/>
        <v>2.4999999999999893</v>
      </c>
      <c r="B126" s="69" t="s">
        <v>90</v>
      </c>
      <c r="C126" s="41" t="s">
        <v>174</v>
      </c>
      <c r="D126" s="42" t="s">
        <v>91</v>
      </c>
      <c r="E126" s="42" t="s">
        <v>299</v>
      </c>
      <c r="F126" s="128"/>
      <c r="G126" s="43"/>
      <c r="H126" s="44">
        <v>2</v>
      </c>
      <c r="I126" s="45"/>
      <c r="K126" s="27"/>
    </row>
    <row r="127" spans="1:11" ht="12.75" customHeight="1" x14ac:dyDescent="0.35">
      <c r="A127" s="12">
        <f t="shared" si="1"/>
        <v>2.5099999999999891</v>
      </c>
      <c r="B127" s="69" t="s">
        <v>92</v>
      </c>
      <c r="C127" s="41" t="s">
        <v>175</v>
      </c>
      <c r="D127" s="42" t="s">
        <v>93</v>
      </c>
      <c r="E127" s="42" t="s">
        <v>295</v>
      </c>
      <c r="F127" s="128"/>
      <c r="G127" s="43"/>
      <c r="H127" s="44">
        <v>0.5</v>
      </c>
      <c r="I127" s="45"/>
      <c r="K127" s="27"/>
    </row>
    <row r="128" spans="1:11" ht="12.75" customHeight="1" x14ac:dyDescent="0.35">
      <c r="A128" s="12">
        <f t="shared" si="1"/>
        <v>2.5199999999999889</v>
      </c>
      <c r="B128" s="69" t="s">
        <v>94</v>
      </c>
      <c r="C128" s="41" t="s">
        <v>176</v>
      </c>
      <c r="D128" s="42" t="s">
        <v>93</v>
      </c>
      <c r="E128" s="42" t="s">
        <v>295</v>
      </c>
      <c r="F128" s="128"/>
      <c r="G128" s="43"/>
      <c r="H128" s="44">
        <v>0.5</v>
      </c>
      <c r="I128" s="45"/>
      <c r="K128" s="27"/>
    </row>
    <row r="129" spans="1:11" ht="14.5" customHeight="1" x14ac:dyDescent="0.35">
      <c r="A129" s="12">
        <f t="shared" si="1"/>
        <v>2.5299999999999887</v>
      </c>
      <c r="B129" s="69" t="s">
        <v>211</v>
      </c>
      <c r="C129" s="74" t="s">
        <v>215</v>
      </c>
      <c r="D129" s="70" t="s">
        <v>19</v>
      </c>
      <c r="E129" s="50" t="s">
        <v>294</v>
      </c>
      <c r="F129" s="128"/>
      <c r="G129" s="71"/>
      <c r="H129" s="72">
        <v>750</v>
      </c>
      <c r="I129" s="45"/>
      <c r="K129" s="27"/>
    </row>
    <row r="130" spans="1:11" ht="25" x14ac:dyDescent="0.35">
      <c r="A130" s="12">
        <f t="shared" si="1"/>
        <v>2.5399999999999885</v>
      </c>
      <c r="B130" s="69" t="s">
        <v>212</v>
      </c>
      <c r="C130" s="74" t="s">
        <v>210</v>
      </c>
      <c r="D130" s="70" t="s">
        <v>19</v>
      </c>
      <c r="E130" s="50" t="s">
        <v>294</v>
      </c>
      <c r="F130" s="128"/>
      <c r="G130" s="71"/>
      <c r="H130" s="72">
        <v>350</v>
      </c>
      <c r="I130" s="45"/>
      <c r="K130" s="27"/>
    </row>
    <row r="131" spans="1:11" ht="14.5" customHeight="1" x14ac:dyDescent="0.35">
      <c r="A131" s="12">
        <f t="shared" si="1"/>
        <v>2.5499999999999883</v>
      </c>
      <c r="B131" s="69" t="s">
        <v>305</v>
      </c>
      <c r="C131" s="41" t="s">
        <v>304</v>
      </c>
      <c r="D131" s="70" t="s">
        <v>19</v>
      </c>
      <c r="E131" s="50" t="s">
        <v>294</v>
      </c>
      <c r="F131" s="128"/>
      <c r="G131" s="71"/>
      <c r="H131" s="72">
        <v>80</v>
      </c>
      <c r="I131" s="45"/>
      <c r="K131" s="27"/>
    </row>
    <row r="132" spans="1:11" ht="14.5" customHeight="1" x14ac:dyDescent="0.35">
      <c r="A132" s="12">
        <f t="shared" si="1"/>
        <v>2.5599999999999881</v>
      </c>
      <c r="B132" s="69" t="s">
        <v>199</v>
      </c>
      <c r="C132" s="41" t="s">
        <v>200</v>
      </c>
      <c r="D132" s="70" t="s">
        <v>19</v>
      </c>
      <c r="E132" s="50" t="s">
        <v>294</v>
      </c>
      <c r="F132" s="128"/>
      <c r="G132" s="71"/>
      <c r="H132" s="72">
        <v>50</v>
      </c>
      <c r="I132" s="45"/>
      <c r="K132" s="27"/>
    </row>
    <row r="133" spans="1:11" ht="14.5" customHeight="1" x14ac:dyDescent="0.35">
      <c r="A133" s="12">
        <f t="shared" si="1"/>
        <v>2.5699999999999878</v>
      </c>
      <c r="B133" s="69" t="s">
        <v>95</v>
      </c>
      <c r="C133" s="41" t="s">
        <v>177</v>
      </c>
      <c r="D133" s="50" t="s">
        <v>11</v>
      </c>
      <c r="E133" s="110" t="s">
        <v>291</v>
      </c>
      <c r="F133" s="128"/>
      <c r="G133" s="71"/>
      <c r="H133" s="72">
        <v>60</v>
      </c>
      <c r="I133" s="45"/>
      <c r="K133" s="27"/>
    </row>
    <row r="134" spans="1:11" ht="14.5" customHeight="1" x14ac:dyDescent="0.35">
      <c r="A134" s="12">
        <f t="shared" si="1"/>
        <v>2.5799999999999876</v>
      </c>
      <c r="B134" s="69" t="s">
        <v>96</v>
      </c>
      <c r="C134" s="41" t="s">
        <v>178</v>
      </c>
      <c r="D134" s="50" t="s">
        <v>11</v>
      </c>
      <c r="E134" s="110" t="s">
        <v>291</v>
      </c>
      <c r="F134" s="128"/>
      <c r="G134" s="71"/>
      <c r="H134" s="72">
        <v>30</v>
      </c>
      <c r="I134" s="45"/>
      <c r="K134" s="27"/>
    </row>
    <row r="135" spans="1:11" ht="14.5" customHeight="1" x14ac:dyDescent="0.35">
      <c r="A135" s="12">
        <f t="shared" si="1"/>
        <v>2.5899999999999874</v>
      </c>
      <c r="B135" s="75" t="s">
        <v>97</v>
      </c>
      <c r="C135" s="41" t="s">
        <v>179</v>
      </c>
      <c r="D135" s="76" t="s">
        <v>13</v>
      </c>
      <c r="E135" s="110" t="s">
        <v>292</v>
      </c>
      <c r="F135" s="128"/>
      <c r="G135" s="71"/>
      <c r="H135" s="72">
        <v>12</v>
      </c>
      <c r="I135" s="45"/>
      <c r="K135" s="27"/>
    </row>
    <row r="136" spans="1:11" ht="14.5" customHeight="1" thickBot="1" x14ac:dyDescent="0.4">
      <c r="A136" s="12">
        <f t="shared" si="1"/>
        <v>2.5999999999999872</v>
      </c>
      <c r="B136" s="77" t="s">
        <v>98</v>
      </c>
      <c r="C136" s="47" t="s">
        <v>180</v>
      </c>
      <c r="D136" s="78" t="s">
        <v>13</v>
      </c>
      <c r="E136" s="110" t="s">
        <v>292</v>
      </c>
      <c r="F136" s="129"/>
      <c r="G136" s="79"/>
      <c r="H136" s="80">
        <v>30</v>
      </c>
      <c r="I136" s="48"/>
      <c r="K136" s="27"/>
    </row>
    <row r="137" spans="1:11" ht="77.5" customHeight="1" thickBot="1" x14ac:dyDescent="0.4">
      <c r="A137" s="7"/>
      <c r="B137" s="111" t="s">
        <v>286</v>
      </c>
      <c r="C137" s="112"/>
      <c r="D137" s="112"/>
      <c r="E137" s="112"/>
      <c r="F137" s="112"/>
      <c r="G137" s="112"/>
      <c r="H137" s="113"/>
      <c r="I137" s="24"/>
      <c r="K137" s="27"/>
    </row>
    <row r="138" spans="1:11" ht="13" x14ac:dyDescent="0.35">
      <c r="B138" s="4"/>
      <c r="C138" s="4"/>
    </row>
    <row r="139" spans="1:11" ht="13" x14ac:dyDescent="0.35">
      <c r="B139" s="4"/>
      <c r="C139" s="4"/>
    </row>
    <row r="140" spans="1:11" ht="27" customHeight="1" x14ac:dyDescent="0.35">
      <c r="B140" s="34"/>
      <c r="C140" s="34"/>
      <c r="D140" s="23"/>
      <c r="E140" s="23"/>
      <c r="F140" s="23"/>
      <c r="G140" s="35"/>
      <c r="H140" s="35"/>
      <c r="I140" s="35"/>
    </row>
    <row r="141" spans="1:11" ht="27" customHeight="1" x14ac:dyDescent="0.35">
      <c r="B141" s="33"/>
      <c r="C141" s="33"/>
      <c r="D141" s="23"/>
      <c r="E141" s="23"/>
      <c r="F141" s="23"/>
      <c r="G141" s="23"/>
      <c r="H141" s="23"/>
      <c r="I141" s="23"/>
    </row>
    <row r="142" spans="1:11" ht="70" customHeight="1" x14ac:dyDescent="0.35">
      <c r="B142" s="108" t="s">
        <v>300</v>
      </c>
      <c r="C142" s="102"/>
      <c r="D142" s="102"/>
      <c r="E142" s="102"/>
      <c r="F142" s="23"/>
      <c r="G142" s="23"/>
      <c r="H142" s="23"/>
      <c r="I142" s="23"/>
    </row>
    <row r="143" spans="1:11" ht="27" customHeight="1" x14ac:dyDescent="0.35">
      <c r="B143" s="108"/>
      <c r="C143" s="103"/>
      <c r="D143" s="103"/>
      <c r="E143" s="103"/>
      <c r="F143" s="23"/>
      <c r="G143" s="23"/>
      <c r="H143" s="23"/>
      <c r="I143" s="23"/>
    </row>
    <row r="144" spans="1:11" ht="63" customHeight="1" x14ac:dyDescent="0.35">
      <c r="B144" s="108" t="s">
        <v>301</v>
      </c>
      <c r="C144" s="102"/>
      <c r="D144" s="102"/>
      <c r="E144" s="102"/>
      <c r="F144" s="23"/>
      <c r="G144" s="23"/>
      <c r="H144" s="23"/>
      <c r="I144" s="23"/>
    </row>
    <row r="145" spans="2:9" ht="23.25" customHeight="1" x14ac:dyDescent="0.35">
      <c r="B145" s="108" t="s">
        <v>279</v>
      </c>
      <c r="C145" s="104"/>
      <c r="D145" s="104"/>
      <c r="E145" s="104"/>
      <c r="F145" s="23"/>
      <c r="G145" s="23"/>
      <c r="H145" s="23"/>
      <c r="I145" s="23"/>
    </row>
    <row r="146" spans="2:9" ht="57" customHeight="1" x14ac:dyDescent="0.35">
      <c r="B146" s="108" t="s">
        <v>280</v>
      </c>
      <c r="C146" s="103"/>
      <c r="D146" s="103"/>
      <c r="E146" s="103"/>
      <c r="F146" s="23"/>
      <c r="G146" s="23"/>
      <c r="H146" s="23"/>
      <c r="I146" s="23"/>
    </row>
    <row r="147" spans="2:9" ht="23.25" customHeight="1" x14ac:dyDescent="0.45">
      <c r="B147" s="105"/>
      <c r="C147" s="105"/>
      <c r="D147" s="105"/>
      <c r="E147" s="105"/>
      <c r="F147" s="23"/>
      <c r="G147" s="23"/>
      <c r="H147" s="23"/>
      <c r="I147" s="23"/>
    </row>
    <row r="148" spans="2:9" ht="23.25" customHeight="1" x14ac:dyDescent="0.45">
      <c r="B148" s="106" t="s">
        <v>281</v>
      </c>
      <c r="C148" s="105"/>
      <c r="D148" s="105"/>
      <c r="E148" s="105"/>
      <c r="F148" s="23"/>
      <c r="G148" s="23"/>
      <c r="H148" s="23"/>
      <c r="I148" s="23"/>
    </row>
    <row r="149" spans="2:9" ht="18.5" x14ac:dyDescent="0.45">
      <c r="B149" s="106" t="s">
        <v>277</v>
      </c>
      <c r="C149" s="105"/>
      <c r="D149" s="105"/>
      <c r="E149" s="105"/>
    </row>
    <row r="150" spans="2:9" ht="18.5" x14ac:dyDescent="0.45">
      <c r="B150" s="106"/>
      <c r="C150" s="105"/>
      <c r="D150" s="105"/>
      <c r="E150" s="105"/>
    </row>
    <row r="151" spans="2:9" ht="18.5" x14ac:dyDescent="0.45">
      <c r="B151" s="109" t="s">
        <v>282</v>
      </c>
      <c r="C151" s="105"/>
      <c r="D151" s="105"/>
      <c r="E151" s="105"/>
    </row>
    <row r="152" spans="2:9" ht="18.5" x14ac:dyDescent="0.45">
      <c r="B152" s="107" t="s">
        <v>278</v>
      </c>
      <c r="C152" s="105"/>
      <c r="D152" s="105"/>
      <c r="E152" s="105"/>
    </row>
    <row r="153" spans="2:9" ht="18.5" x14ac:dyDescent="0.45">
      <c r="B153" s="105"/>
      <c r="C153" s="105"/>
      <c r="D153" s="105"/>
      <c r="E153" s="105"/>
    </row>
  </sheetData>
  <mergeCells count="12">
    <mergeCell ref="B137:H137"/>
    <mergeCell ref="B2:I2"/>
    <mergeCell ref="D5:I5"/>
    <mergeCell ref="B5:C5"/>
    <mergeCell ref="B6:C6"/>
    <mergeCell ref="D6:I6"/>
    <mergeCell ref="B73:H73"/>
    <mergeCell ref="F24:F72"/>
    <mergeCell ref="F77:F136"/>
    <mergeCell ref="F13:F23"/>
    <mergeCell ref="B11:I11"/>
    <mergeCell ref="B75:I75"/>
  </mergeCells>
  <pageMargins left="0.7" right="0.7" top="0.75" bottom="0.75" header="0.3" footer="0.3"/>
  <pageSetup paperSize="9" scale="6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8D1B5FFD618B4E96C2FF7D88AB182B" ma:contentTypeVersion="12" ma:contentTypeDescription="Create a new document." ma:contentTypeScope="" ma:versionID="0c0021eaf62692d953b0a7f8739ed537">
  <xsd:schema xmlns:xsd="http://www.w3.org/2001/XMLSchema" xmlns:xs="http://www.w3.org/2001/XMLSchema" xmlns:p="http://schemas.microsoft.com/office/2006/metadata/properties" xmlns:ns2="572d5251-ef0c-472b-8560-265d0ea24ad8" xmlns:ns3="013c30a8-76b9-4357-a999-24e8bf0a122e" targetNamespace="http://schemas.microsoft.com/office/2006/metadata/properties" ma:root="true" ma:fieldsID="9c7c7669a0eba53d676a6fd659b6ae3f" ns2:_="" ns3:_="">
    <xsd:import namespace="572d5251-ef0c-472b-8560-265d0ea24ad8"/>
    <xsd:import namespace="013c30a8-76b9-4357-a999-24e8bf0a12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2d5251-ef0c-472b-8560-265d0ea24a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c30a8-76b9-4357-a999-24e8bf0a122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3EC7E7-DB67-4955-882A-E0B2711B2A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2d5251-ef0c-472b-8560-265d0ea24ad8"/>
    <ds:schemaRef ds:uri="013c30a8-76b9-4357-a999-24e8bf0a12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1E5F49-0C49-4FC1-8FC7-502A35BA94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15CABF-151A-4D55-BFB7-70C33EFACF4D}">
  <ds:schemaRefs>
    <ds:schemaRef ds:uri="http://schemas.openxmlformats.org/package/2006/metadata/core-properties"/>
    <ds:schemaRef ds:uri="http://schemas.microsoft.com/office/2006/documentManagement/types"/>
    <ds:schemaRef ds:uri="572d5251-ef0c-472b-8560-265d0ea24ad8"/>
    <ds:schemaRef ds:uri="http://schemas.microsoft.com/office/infopath/2007/PartnerControls"/>
    <ds:schemaRef ds:uri="http://purl.org/dc/elements/1.1/"/>
    <ds:schemaRef ds:uri="013c30a8-76b9-4357-a999-24e8bf0a122e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 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2022-06-02T10:13:28Z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0x0101007C8D1B5FFD618B4E96C2FF7D88AB182B</vt:lpwstr>
  </property>
</Properties>
</file>